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monholliday/Desktop/"/>
    </mc:Choice>
  </mc:AlternateContent>
  <xr:revisionPtr revIDLastSave="0" documentId="8_{394647EA-6073-3B46-BC9F-96291966038D}" xr6:coauthVersionLast="47" xr6:coauthVersionMax="47" xr10:uidLastSave="{00000000-0000-0000-0000-000000000000}"/>
  <bookViews>
    <workbookView xWindow="0" yWindow="500" windowWidth="51200" windowHeight="28300" xr2:uid="{AD71C3CE-3253-FA4B-910B-A718D7CD3A62}"/>
  </bookViews>
  <sheets>
    <sheet name="Survey Data &gt;&gt;" sheetId="6" r:id="rId1"/>
    <sheet name="Unprompted Brand Awareness " sheetId="4" r:id="rId2"/>
    <sheet name="Concentration of Spend" sheetId="27" r:id="rId3"/>
    <sheet name="Demographics" sheetId="22" r:id="rId4"/>
    <sheet name="Choice of Operator" sheetId="7" r:id="rId5"/>
    <sheet name="Choice of Unlicensed" sheetId="8" r:id="rId6"/>
    <sheet name="Licensed v Unlicensed " sheetId="9" r:id="rId7"/>
    <sheet name="Number of Accounts" sheetId="10" r:id="rId8"/>
    <sheet name="Why Gamble" sheetId="12" r:id="rId9"/>
    <sheet name="View on Advertising" sheetId="13" r:id="rId10"/>
    <sheet name="View on Integrity" sheetId="16" r:id="rId11"/>
    <sheet name="View of Industry" sheetId="20" r:id="rId12"/>
    <sheet name="Financial Difficulty" sheetId="21" r:id="rId13"/>
  </sheets>
  <definedNames>
    <definedName name="_xlchart.v1.0" hidden="1">'Unprompted Brand Awareness '!$H$22:$H$42</definedName>
    <definedName name="_xlchart.v1.1" hidden="1">'Unprompted Brand Awareness '!$I$22:$I$42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7" l="1"/>
  <c r="B27" i="27"/>
  <c r="C26" i="27"/>
  <c r="B26" i="27"/>
  <c r="C25" i="27"/>
  <c r="B25" i="27"/>
  <c r="C24" i="27"/>
  <c r="B24" i="27"/>
  <c r="C22" i="27"/>
  <c r="B22" i="27"/>
  <c r="C28" i="22" l="1"/>
  <c r="B28" i="22"/>
  <c r="C27" i="22"/>
  <c r="B27" i="22"/>
  <c r="C26" i="22"/>
  <c r="B26" i="22"/>
  <c r="C25" i="22"/>
  <c r="B25" i="22"/>
  <c r="C24" i="22"/>
  <c r="B24" i="22"/>
  <c r="C22" i="22"/>
  <c r="B22" i="22"/>
  <c r="B22" i="21" l="1"/>
  <c r="C22" i="21"/>
  <c r="D22" i="21"/>
  <c r="D28" i="21"/>
  <c r="C28" i="21"/>
  <c r="B28" i="21"/>
  <c r="D27" i="21"/>
  <c r="C27" i="21"/>
  <c r="B27" i="21"/>
  <c r="D26" i="21"/>
  <c r="C26" i="21"/>
  <c r="B26" i="21"/>
  <c r="D25" i="21"/>
  <c r="C25" i="21"/>
  <c r="B25" i="21"/>
  <c r="D24" i="21"/>
  <c r="C24" i="21"/>
  <c r="B24" i="21"/>
  <c r="D28" i="20"/>
  <c r="C28" i="20"/>
  <c r="B28" i="20"/>
  <c r="D27" i="20"/>
  <c r="C27" i="20"/>
  <c r="B27" i="20"/>
  <c r="D26" i="20"/>
  <c r="C26" i="20"/>
  <c r="B26" i="20"/>
  <c r="D25" i="20"/>
  <c r="C25" i="20"/>
  <c r="B25" i="20"/>
  <c r="D24" i="20"/>
  <c r="C24" i="20"/>
  <c r="B24" i="20"/>
  <c r="D22" i="20"/>
  <c r="C22" i="20"/>
  <c r="B22" i="20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2" i="16"/>
  <c r="D22" i="16"/>
  <c r="C22" i="16"/>
  <c r="B22" i="16"/>
  <c r="F28" i="13"/>
  <c r="E28" i="13"/>
  <c r="D28" i="13"/>
  <c r="C28" i="13"/>
  <c r="B28" i="13"/>
  <c r="F27" i="13"/>
  <c r="E27" i="13"/>
  <c r="D27" i="13"/>
  <c r="C27" i="13"/>
  <c r="B27" i="13"/>
  <c r="F26" i="13"/>
  <c r="E26" i="13"/>
  <c r="D26" i="13"/>
  <c r="C26" i="13"/>
  <c r="B26" i="13"/>
  <c r="F25" i="13"/>
  <c r="E25" i="13"/>
  <c r="D25" i="13"/>
  <c r="C25" i="13"/>
  <c r="B25" i="13"/>
  <c r="F24" i="13"/>
  <c r="E24" i="13"/>
  <c r="D24" i="13"/>
  <c r="C24" i="13"/>
  <c r="B24" i="13"/>
  <c r="F22" i="13"/>
  <c r="E22" i="13"/>
  <c r="D22" i="13"/>
  <c r="C22" i="13"/>
  <c r="B22" i="13"/>
  <c r="G28" i="12"/>
  <c r="F28" i="12"/>
  <c r="E28" i="12"/>
  <c r="D28" i="12"/>
  <c r="C28" i="12"/>
  <c r="B28" i="12"/>
  <c r="G27" i="12"/>
  <c r="F27" i="12"/>
  <c r="E27" i="12"/>
  <c r="D27" i="12"/>
  <c r="C27" i="12"/>
  <c r="B27" i="12"/>
  <c r="G26" i="12"/>
  <c r="F26" i="12"/>
  <c r="E26" i="12"/>
  <c r="D26" i="12"/>
  <c r="C26" i="12"/>
  <c r="B26" i="12"/>
  <c r="G25" i="12"/>
  <c r="F25" i="12"/>
  <c r="E25" i="12"/>
  <c r="D25" i="12"/>
  <c r="C25" i="12"/>
  <c r="B25" i="12"/>
  <c r="G24" i="12"/>
  <c r="F24" i="12"/>
  <c r="E24" i="12"/>
  <c r="D24" i="12"/>
  <c r="C24" i="12"/>
  <c r="B24" i="12"/>
  <c r="G22" i="12"/>
  <c r="F22" i="12"/>
  <c r="E22" i="12"/>
  <c r="D22" i="12"/>
  <c r="C22" i="12"/>
  <c r="B22" i="12"/>
  <c r="F28" i="10"/>
  <c r="E28" i="10"/>
  <c r="D28" i="10"/>
  <c r="C28" i="10"/>
  <c r="B28" i="10"/>
  <c r="F27" i="10"/>
  <c r="E27" i="10"/>
  <c r="D27" i="10"/>
  <c r="C27" i="10"/>
  <c r="B27" i="10"/>
  <c r="F26" i="10"/>
  <c r="E26" i="10"/>
  <c r="D26" i="10"/>
  <c r="C26" i="10"/>
  <c r="B26" i="10"/>
  <c r="F25" i="10"/>
  <c r="E25" i="10"/>
  <c r="D25" i="10"/>
  <c r="C25" i="10"/>
  <c r="B25" i="10"/>
  <c r="F24" i="10"/>
  <c r="E24" i="10"/>
  <c r="D24" i="10"/>
  <c r="C24" i="10"/>
  <c r="B24" i="10"/>
  <c r="F22" i="10"/>
  <c r="E22" i="10"/>
  <c r="D22" i="10"/>
  <c r="C22" i="10"/>
  <c r="B22" i="10"/>
  <c r="F22" i="7"/>
  <c r="G22" i="7"/>
  <c r="F24" i="7"/>
  <c r="G24" i="7"/>
  <c r="F25" i="7"/>
  <c r="G25" i="7"/>
  <c r="F26" i="7"/>
  <c r="G26" i="7"/>
  <c r="F27" i="7"/>
  <c r="G27" i="7"/>
  <c r="F28" i="7"/>
  <c r="G28" i="7"/>
  <c r="E28" i="9"/>
  <c r="D28" i="9"/>
  <c r="C28" i="9"/>
  <c r="B28" i="9"/>
  <c r="E27" i="9"/>
  <c r="D27" i="9"/>
  <c r="C27" i="9"/>
  <c r="B27" i="9"/>
  <c r="E26" i="9"/>
  <c r="D26" i="9"/>
  <c r="C26" i="9"/>
  <c r="B26" i="9"/>
  <c r="E25" i="9"/>
  <c r="D25" i="9"/>
  <c r="C25" i="9"/>
  <c r="B25" i="9"/>
  <c r="E24" i="9"/>
  <c r="D24" i="9"/>
  <c r="C24" i="9"/>
  <c r="B24" i="9"/>
  <c r="E22" i="9"/>
  <c r="D22" i="9"/>
  <c r="C22" i="9"/>
  <c r="B22" i="9"/>
  <c r="C22" i="8" l="1"/>
  <c r="D22" i="8"/>
  <c r="E22" i="8"/>
  <c r="F22" i="8"/>
  <c r="G22" i="8"/>
  <c r="H22" i="8"/>
  <c r="I22" i="8"/>
  <c r="C24" i="8"/>
  <c r="D24" i="8"/>
  <c r="E24" i="8"/>
  <c r="F24" i="8"/>
  <c r="G24" i="8"/>
  <c r="H24" i="8"/>
  <c r="I24" i="8"/>
  <c r="C25" i="8"/>
  <c r="D25" i="8"/>
  <c r="E25" i="8"/>
  <c r="F25" i="8"/>
  <c r="G25" i="8"/>
  <c r="H25" i="8"/>
  <c r="I25" i="8"/>
  <c r="C26" i="8"/>
  <c r="D26" i="8"/>
  <c r="E26" i="8"/>
  <c r="F26" i="8"/>
  <c r="G26" i="8"/>
  <c r="H26" i="8"/>
  <c r="I26" i="8"/>
  <c r="C27" i="8"/>
  <c r="D27" i="8"/>
  <c r="E27" i="8"/>
  <c r="F27" i="8"/>
  <c r="G27" i="8"/>
  <c r="H27" i="8"/>
  <c r="I27" i="8"/>
  <c r="C28" i="8"/>
  <c r="D28" i="8"/>
  <c r="E28" i="8"/>
  <c r="F28" i="8"/>
  <c r="G28" i="8"/>
  <c r="H28" i="8"/>
  <c r="I28" i="8"/>
  <c r="C22" i="7"/>
  <c r="D22" i="7"/>
  <c r="E22" i="7"/>
  <c r="B22" i="7"/>
  <c r="B22" i="8"/>
  <c r="B28" i="8"/>
  <c r="B27" i="8"/>
  <c r="B26" i="8"/>
  <c r="B25" i="8"/>
  <c r="B24" i="8"/>
  <c r="B25" i="7"/>
  <c r="C25" i="7"/>
  <c r="D25" i="7"/>
  <c r="E25" i="7"/>
  <c r="B26" i="7"/>
  <c r="C26" i="7"/>
  <c r="D26" i="7"/>
  <c r="E26" i="7"/>
  <c r="B27" i="7"/>
  <c r="C27" i="7"/>
  <c r="D27" i="7"/>
  <c r="E27" i="7"/>
  <c r="B28" i="7"/>
  <c r="C28" i="7"/>
  <c r="D28" i="7"/>
  <c r="E28" i="7"/>
  <c r="B24" i="7"/>
  <c r="C24" i="7"/>
  <c r="D24" i="7"/>
  <c r="E24" i="7"/>
  <c r="I42" i="4" l="1"/>
  <c r="I41" i="4" s="1"/>
  <c r="I43" i="4" s="1"/>
</calcChain>
</file>

<file path=xl/sharedStrings.xml><?xml version="1.0" encoding="utf-8"?>
<sst xmlns="http://schemas.openxmlformats.org/spreadsheetml/2006/main" count="266" uniqueCount="138">
  <si>
    <t>Last Updated:</t>
  </si>
  <si>
    <t>Total Market</t>
  </si>
  <si>
    <t>Q1 2025</t>
  </si>
  <si>
    <t>Operator</t>
  </si>
  <si>
    <t>Chart Data</t>
  </si>
  <si>
    <t>Bet da sorte</t>
  </si>
  <si>
    <t>bet nacional</t>
  </si>
  <si>
    <t>bet365</t>
  </si>
  <si>
    <t>bet7k</t>
  </si>
  <si>
    <t>betano</t>
  </si>
  <si>
    <t>betao</t>
  </si>
  <si>
    <t>betfair</t>
  </si>
  <si>
    <t>blaze</t>
  </si>
  <si>
    <t>brazino777</t>
  </si>
  <si>
    <t>Cassino pix</t>
  </si>
  <si>
    <t>Esportes da sorte</t>
  </si>
  <si>
    <t>estrela bet</t>
  </si>
  <si>
    <t>kto</t>
  </si>
  <si>
    <t>novibet</t>
  </si>
  <si>
    <t>pixbet</t>
  </si>
  <si>
    <t>sportingbet</t>
  </si>
  <si>
    <t>stake</t>
  </si>
  <si>
    <t>superbet</t>
  </si>
  <si>
    <t>vaidebet</t>
  </si>
  <si>
    <t>Other Licensed</t>
  </si>
  <si>
    <t>Unlicensed</t>
  </si>
  <si>
    <t>Total</t>
  </si>
  <si>
    <t>Unprompted Brand Awareness</t>
  </si>
  <si>
    <t>Survey Data</t>
  </si>
  <si>
    <t>Brand awareness</t>
  </si>
  <si>
    <t>Bonus / Welcome offers</t>
  </si>
  <si>
    <t>Betting odds</t>
  </si>
  <si>
    <t>Betting / gaming product available</t>
  </si>
  <si>
    <t>Ease of use</t>
  </si>
  <si>
    <t>Other</t>
  </si>
  <si>
    <t>Weekly Spend</t>
  </si>
  <si>
    <t>Low (&gt; R$50)</t>
  </si>
  <si>
    <t>Ave (R$50-R$400)</t>
  </si>
  <si>
    <t>High (R$400-R$1000)</t>
  </si>
  <si>
    <t>V High (R$1000+)</t>
  </si>
  <si>
    <t>Reason for Choice of Operator</t>
  </si>
  <si>
    <t>Reason to Choose Unlicensed Operator</t>
  </si>
  <si>
    <t>Higher bonuses / free bets</t>
  </si>
  <si>
    <t>I'm blocked with licensed operators</t>
  </si>
  <si>
    <t>Better product offering</t>
  </si>
  <si>
    <t>Fewer customer checks</t>
  </si>
  <si>
    <t>Don't pay tax on winnings</t>
  </si>
  <si>
    <t>I can bet on credit</t>
  </si>
  <si>
    <t>I don't use unlicensed operators</t>
  </si>
  <si>
    <t>No - I  only use licensed operators</t>
  </si>
  <si>
    <t>I use both licensed and unlicensed operators</t>
  </si>
  <si>
    <t>I only use unlicensed operators</t>
  </si>
  <si>
    <t>I don't know if an operator is licensed or not</t>
  </si>
  <si>
    <t>Use of Licensed Vs Unlicensed Operators</t>
  </si>
  <si>
    <t>Number of Accounts</t>
  </si>
  <si>
    <t>As a form of entertainment</t>
  </si>
  <si>
    <t>To make money</t>
  </si>
  <si>
    <t>To compete against others</t>
  </si>
  <si>
    <t>To make sports events more interesting</t>
  </si>
  <si>
    <t>To be sociable</t>
  </si>
  <si>
    <t>Reason for Gambling</t>
  </si>
  <si>
    <t>It’s far too much and should be significantly reduced.</t>
  </si>
  <si>
    <t>It’s somewhat excessive but manageable.</t>
  </si>
  <si>
    <t>It’s a reasonable amount and doesn’t bother me.</t>
  </si>
  <si>
    <t>There’s not enough advertising, and it could be increased.</t>
  </si>
  <si>
    <t>I have no opinion or don’t notice gambling advertisements.</t>
  </si>
  <si>
    <t>View on Advertising</t>
  </si>
  <si>
    <t>Increased gambling is a risk to sporting integrity</t>
  </si>
  <si>
    <t>There is no evidence to suggest that more people gambling impacts sporting integrity</t>
  </si>
  <si>
    <t>Legalised gambling protects sporting integrity as it is monitored - illegal gambling is the risk</t>
  </si>
  <si>
    <t>I have no opinion</t>
  </si>
  <si>
    <t>1-3 Negative</t>
  </si>
  <si>
    <t>4-7 Neutral</t>
  </si>
  <si>
    <t>8-10 Positive</t>
  </si>
  <si>
    <t>View on Gambling Impact on Integrity of sport</t>
  </si>
  <si>
    <t>View of Online Gambling Industry</t>
  </si>
  <si>
    <t>Financial Difficulties in Last 12 Months</t>
  </si>
  <si>
    <t>Not sure</t>
  </si>
  <si>
    <t>No</t>
  </si>
  <si>
    <t>Yes</t>
  </si>
  <si>
    <t>Gender of Gamblers</t>
  </si>
  <si>
    <t>Men</t>
  </si>
  <si>
    <t>Women</t>
  </si>
  <si>
    <t>1 Account</t>
  </si>
  <si>
    <t>2 Accounts</t>
  </si>
  <si>
    <t>3 Accounts</t>
  </si>
  <si>
    <t>4 Accounts</t>
  </si>
  <si>
    <t>5+ Accounts</t>
  </si>
  <si>
    <t>Better Odds / pricing</t>
  </si>
  <si>
    <t>% of Players</t>
  </si>
  <si>
    <t>%of Spend</t>
  </si>
  <si>
    <t>Concentration of Player Spend</t>
  </si>
  <si>
    <t>BETANO</t>
  </si>
  <si>
    <t>SUPERBET</t>
  </si>
  <si>
    <t>REI DO PITACO</t>
  </si>
  <si>
    <t>SPORTINGBET</t>
  </si>
  <si>
    <t>BETNACIONAL</t>
  </si>
  <si>
    <t>MR. JACK BET</t>
  </si>
  <si>
    <t>KTO</t>
  </si>
  <si>
    <t>BETSSON</t>
  </si>
  <si>
    <t>GALERA.BET</t>
  </si>
  <si>
    <t>F12.BET</t>
  </si>
  <si>
    <t>BRASILBET</t>
  </si>
  <si>
    <t>ESTRELABET</t>
  </si>
  <si>
    <t>BETFAIR</t>
  </si>
  <si>
    <t>7GAMES</t>
  </si>
  <si>
    <t>BETÃO</t>
  </si>
  <si>
    <t>NOVIBET</t>
  </si>
  <si>
    <t>SEGURO BET</t>
  </si>
  <si>
    <t>BET.APP</t>
  </si>
  <si>
    <t>BET365</t>
  </si>
  <si>
    <t>APOSTA GANHA</t>
  </si>
  <si>
    <t>BRAZINO777</t>
  </si>
  <si>
    <t>FAZ1BET</t>
  </si>
  <si>
    <t>BETESPORTE</t>
  </si>
  <si>
    <t>BRAVO</t>
  </si>
  <si>
    <t>PIXBET</t>
  </si>
  <si>
    <t>FLABET</t>
  </si>
  <si>
    <t>BET DA SORTE</t>
  </si>
  <si>
    <t>BRBET</t>
  </si>
  <si>
    <t>ESPORTIVA BET</t>
  </si>
  <si>
    <t>BETOU</t>
  </si>
  <si>
    <t>BLAZE</t>
  </si>
  <si>
    <t>JONBET</t>
  </si>
  <si>
    <t>BET7K</t>
  </si>
  <si>
    <t>CASSINOPIX</t>
  </si>
  <si>
    <t>BET4</t>
  </si>
  <si>
    <t>BOLSA DE APOSTA</t>
  </si>
  <si>
    <t>BRXBET</t>
  </si>
  <si>
    <t>STAKE</t>
  </si>
  <si>
    <t>B2XBET</t>
  </si>
  <si>
    <t>BULLSBET</t>
  </si>
  <si>
    <t>RIVALO</t>
  </si>
  <si>
    <t>BETVIP</t>
  </si>
  <si>
    <t>ESPORTES DA SORTE</t>
  </si>
  <si>
    <t>VAIDEBET</t>
  </si>
  <si>
    <t>BETPIX365</t>
  </si>
  <si>
    <t>Total Licensed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</si>
</sst>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#,##0.0"/>
    <numFmt numFmtId="166" formatCode="0.0%"/>
    <numFmt numFmtId="167" formatCode="#,##0.000"/>
    <numFmt numFmtId="168" formatCode="dd/mm/yy;@"/>
    <numFmt numFmtId="169" formatCode="_(* #,##0_);_(* \(#,##0\);_(* &quot;-&quot;??_);_(@_)"/>
  </numFmts>
  <fonts count="24">
    <font>
      <sz val="10"/>
      <name val="Verdana"/>
      <family val="2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Verdana"/>
      <family val="2"/>
    </font>
    <font>
      <sz val="10"/>
      <name val="Calibri"/>
      <family val="2"/>
    </font>
    <font>
      <b/>
      <sz val="16"/>
      <color indexed="18"/>
      <name val="Calibri"/>
      <family val="2"/>
    </font>
    <font>
      <sz val="10"/>
      <color indexed="8"/>
      <name val="Calibri"/>
      <family val="2"/>
    </font>
    <font>
      <sz val="12"/>
      <name val="Calibri"/>
      <family val="2"/>
    </font>
    <font>
      <b/>
      <sz val="12"/>
      <color indexed="18"/>
      <name val="Calibri"/>
      <family val="2"/>
    </font>
    <font>
      <b/>
      <sz val="12"/>
      <color rgb="FF00009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0"/>
      <color indexed="3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13"/>
      <name val="Calibri"/>
      <family val="2"/>
    </font>
    <font>
      <sz val="11"/>
      <color indexed="12"/>
      <name val="Calibri"/>
      <family val="2"/>
    </font>
    <font>
      <b/>
      <u/>
      <sz val="24"/>
      <color rgb="FF002060"/>
      <name val="Apercu-Regular"/>
    </font>
    <font>
      <b/>
      <u/>
      <sz val="72"/>
      <color rgb="FF002060"/>
      <name val="Aoercu"/>
    </font>
    <font>
      <b/>
      <sz val="18"/>
      <color rgb="FF404040"/>
      <name val="Verdana"/>
      <family val="2"/>
    </font>
    <font>
      <sz val="11"/>
      <color theme="1"/>
      <name val="Aptos Narrow"/>
      <family val="2"/>
      <scheme val="minor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3" fillId="0" borderId="0"/>
  </cellStyleXfs>
  <cellXfs count="59">
    <xf numFmtId="0" fontId="0" fillId="0" borderId="0" xfId="0"/>
    <xf numFmtId="0" fontId="5" fillId="2" borderId="0" xfId="0" applyFont="1" applyFill="1" applyAlignment="1">
      <alignment vertical="center"/>
    </xf>
    <xf numFmtId="10" fontId="5" fillId="2" borderId="0" xfId="2" applyNumberFormat="1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164" fontId="5" fillId="2" borderId="0" xfId="0" applyNumberFormat="1" applyFont="1" applyFill="1" applyAlignment="1">
      <alignment horizontal="right" vertical="center" wrapText="1"/>
    </xf>
    <xf numFmtId="165" fontId="7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166" fontId="7" fillId="2" borderId="0" xfId="2" applyNumberFormat="1" applyFont="1" applyFill="1" applyBorder="1" applyAlignment="1">
      <alignment vertical="center"/>
    </xf>
    <xf numFmtId="167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vertical="center"/>
    </xf>
    <xf numFmtId="168" fontId="9" fillId="2" borderId="0" xfId="0" applyNumberFormat="1" applyFont="1" applyFill="1" applyAlignment="1">
      <alignment vertical="center"/>
    </xf>
    <xf numFmtId="0" fontId="10" fillId="2" borderId="0" xfId="3" applyFont="1" applyFill="1" applyAlignment="1">
      <alignment vertical="center"/>
    </xf>
    <xf numFmtId="168" fontId="10" fillId="2" borderId="1" xfId="3" applyNumberFormat="1" applyFont="1" applyFill="1" applyBorder="1" applyAlignment="1">
      <alignment vertical="center"/>
    </xf>
    <xf numFmtId="0" fontId="11" fillId="2" borderId="0" xfId="3" applyFont="1" applyFill="1" applyAlignment="1">
      <alignment vertical="center"/>
    </xf>
    <xf numFmtId="165" fontId="11" fillId="2" borderId="0" xfId="3" applyNumberFormat="1" applyFont="1" applyFill="1" applyAlignment="1">
      <alignment vertical="center"/>
    </xf>
    <xf numFmtId="0" fontId="12" fillId="2" borderId="2" xfId="3" applyFont="1" applyFill="1" applyBorder="1" applyAlignment="1">
      <alignment vertical="center"/>
    </xf>
    <xf numFmtId="165" fontId="12" fillId="2" borderId="2" xfId="3" applyNumberFormat="1" applyFont="1" applyFill="1" applyBorder="1" applyAlignment="1">
      <alignment vertical="center"/>
    </xf>
    <xf numFmtId="0" fontId="12" fillId="2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0" fontId="7" fillId="3" borderId="2" xfId="3" applyFont="1" applyFill="1" applyBorder="1" applyAlignment="1">
      <alignment vertical="center"/>
    </xf>
    <xf numFmtId="0" fontId="11" fillId="2" borderId="0" xfId="3" applyFont="1" applyFill="1"/>
    <xf numFmtId="0" fontId="14" fillId="2" borderId="0" xfId="4" applyFont="1" applyFill="1"/>
    <xf numFmtId="0" fontId="15" fillId="2" borderId="0" xfId="5" applyFont="1" applyFill="1"/>
    <xf numFmtId="0" fontId="15" fillId="2" borderId="0" xfId="4" applyFont="1" applyFill="1"/>
    <xf numFmtId="169" fontId="16" fillId="2" borderId="0" xfId="4" applyNumberFormat="1" applyFont="1" applyFill="1"/>
    <xf numFmtId="9" fontId="15" fillId="2" borderId="0" xfId="9" applyFont="1" applyFill="1" applyBorder="1"/>
    <xf numFmtId="165" fontId="17" fillId="4" borderId="4" xfId="3" applyNumberFormat="1" applyFont="1" applyFill="1" applyBorder="1" applyAlignment="1">
      <alignment vertical="center"/>
    </xf>
    <xf numFmtId="9" fontId="15" fillId="2" borderId="0" xfId="2" applyFont="1" applyFill="1"/>
    <xf numFmtId="9" fontId="17" fillId="4" borderId="4" xfId="8" applyFont="1" applyFill="1" applyBorder="1" applyAlignment="1">
      <alignment vertical="center"/>
    </xf>
    <xf numFmtId="165" fontId="18" fillId="2" borderId="3" xfId="0" applyNumberFormat="1" applyFont="1" applyFill="1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9" fontId="18" fillId="2" borderId="4" xfId="2" applyFont="1" applyFill="1" applyBorder="1" applyAlignment="1">
      <alignment vertical="center"/>
    </xf>
    <xf numFmtId="9" fontId="15" fillId="2" borderId="0" xfId="4" applyNumberFormat="1" applyFont="1" applyFill="1"/>
    <xf numFmtId="0" fontId="17" fillId="4" borderId="5" xfId="0" applyFont="1" applyFill="1" applyBorder="1" applyAlignment="1">
      <alignment horizontal="left" vertical="center"/>
    </xf>
    <xf numFmtId="43" fontId="15" fillId="2" borderId="0" xfId="4" applyNumberFormat="1" applyFont="1" applyFill="1"/>
    <xf numFmtId="169" fontId="15" fillId="2" borderId="0" xfId="1" applyNumberFormat="1" applyFont="1" applyFill="1"/>
    <xf numFmtId="0" fontId="19" fillId="2" borderId="0" xfId="3" applyFont="1" applyFill="1"/>
    <xf numFmtId="0" fontId="11" fillId="2" borderId="7" xfId="3" applyFont="1" applyFill="1" applyBorder="1"/>
    <xf numFmtId="0" fontId="11" fillId="2" borderId="8" xfId="3" applyFont="1" applyFill="1" applyBorder="1"/>
    <xf numFmtId="0" fontId="11" fillId="2" borderId="9" xfId="3" applyFont="1" applyFill="1" applyBorder="1"/>
    <xf numFmtId="0" fontId="11" fillId="2" borderId="10" xfId="3" applyFont="1" applyFill="1" applyBorder="1"/>
    <xf numFmtId="0" fontId="11" fillId="2" borderId="11" xfId="3" applyFont="1" applyFill="1" applyBorder="1"/>
    <xf numFmtId="0" fontId="20" fillId="2" borderId="0" xfId="3" applyFont="1" applyFill="1"/>
    <xf numFmtId="0" fontId="11" fillId="2" borderId="12" xfId="3" applyFont="1" applyFill="1" applyBorder="1"/>
    <xf numFmtId="0" fontId="11" fillId="2" borderId="2" xfId="3" applyFont="1" applyFill="1" applyBorder="1"/>
    <xf numFmtId="0" fontId="11" fillId="2" borderId="13" xfId="3" applyFont="1" applyFill="1" applyBorder="1"/>
    <xf numFmtId="0" fontId="15" fillId="2" borderId="0" xfId="5" applyFont="1" applyFill="1" applyAlignment="1">
      <alignment wrapText="1"/>
    </xf>
    <xf numFmtId="0" fontId="15" fillId="2" borderId="0" xfId="4" applyFont="1" applyFill="1" applyAlignment="1">
      <alignment horizontal="center"/>
    </xf>
    <xf numFmtId="9" fontId="15" fillId="2" borderId="0" xfId="2" applyFont="1" applyFill="1" applyAlignment="1">
      <alignment horizontal="center"/>
    </xf>
    <xf numFmtId="9" fontId="15" fillId="2" borderId="0" xfId="4" applyNumberFormat="1" applyFont="1" applyFill="1" applyAlignment="1">
      <alignment horizontal="center"/>
    </xf>
    <xf numFmtId="9" fontId="11" fillId="2" borderId="0" xfId="3" applyNumberFormat="1" applyFont="1" applyFill="1" applyAlignment="1">
      <alignment horizontal="center"/>
    </xf>
    <xf numFmtId="0" fontId="17" fillId="4" borderId="6" xfId="0" applyFont="1" applyFill="1" applyBorder="1" applyAlignment="1">
      <alignment horizontal="center" vertical="center" wrapText="1"/>
    </xf>
    <xf numFmtId="0" fontId="15" fillId="2" borderId="0" xfId="4" applyFont="1" applyFill="1" applyAlignment="1">
      <alignment horizontal="center" wrapText="1"/>
    </xf>
    <xf numFmtId="0" fontId="21" fillId="0" borderId="0" xfId="0" applyFont="1" applyAlignment="1">
      <alignment horizontal="center" vertical="center" readingOrder="1"/>
    </xf>
    <xf numFmtId="169" fontId="15" fillId="2" borderId="0" xfId="4" applyNumberFormat="1" applyFont="1" applyFill="1"/>
  </cellXfs>
  <cellStyles count="21">
    <cellStyle name="Comma" xfId="1" builtinId="3"/>
    <cellStyle name="Comma 2" xfId="11" xr:uid="{37F7A8EB-3C56-0E47-BDE9-FC2EC997FF20}"/>
    <cellStyle name="Comma 2 2" xfId="6" xr:uid="{BD5EB3B4-082D-2141-9367-C86A17D7C80C}"/>
    <cellStyle name="Comma 2 2 2" xfId="17" xr:uid="{121853B8-BDB1-9C48-9CBE-F6617FDCFEB3}"/>
    <cellStyle name="Comma 2 3" xfId="19" xr:uid="{D0523407-B3F8-2E44-8147-DDA25387A3F4}"/>
    <cellStyle name="Comma 3" xfId="7" xr:uid="{9F095CD1-FF9B-EA4B-9F55-E7576E59B302}"/>
    <cellStyle name="Normal" xfId="0" builtinId="0"/>
    <cellStyle name="Normal 2" xfId="10" xr:uid="{B6952F07-345C-644B-BC17-F3057EFF0957}"/>
    <cellStyle name="Normal 2 2 2" xfId="5" xr:uid="{1875B9A7-8C99-CA4A-BC03-A4505E3318B2}"/>
    <cellStyle name="Normal 2 2 2 2" xfId="16" xr:uid="{29C2E000-0D95-5E44-AEA2-1AFCE7EB82D8}"/>
    <cellStyle name="Normal 2 3" xfId="4" xr:uid="{64296FBE-CBD0-794D-B172-F70B55D904A6}"/>
    <cellStyle name="Normal 2 3 2" xfId="13" xr:uid="{94956FA0-62E0-5B41-A1EC-0F2BDB38C594}"/>
    <cellStyle name="Normal 2 3 2 2" xfId="15" xr:uid="{D5E83FCD-F136-5E44-A77C-BF50CC4CC7F8}"/>
    <cellStyle name="Normal 3" xfId="3" xr:uid="{B8BE563E-D44F-D94B-9EE1-DC8898F5C60A}"/>
    <cellStyle name="Normal 4" xfId="20" xr:uid="{49C641BD-A270-1748-9EBF-A4716F66117E}"/>
    <cellStyle name="Per cent" xfId="2" builtinId="5"/>
    <cellStyle name="Per cent 2" xfId="12" xr:uid="{DE6845C3-576B-B148-A4C1-F5B71ED7B225}"/>
    <cellStyle name="Per cent 2 2" xfId="9" xr:uid="{61C40090-BE83-4D44-A24A-44FA80F2DF12}"/>
    <cellStyle name="Per cent 2 2 2" xfId="14" xr:uid="{F18CF816-4CCA-AB41-9FCF-C9FBEEAE653C}"/>
    <cellStyle name="Per cent 2 2 2 2" xfId="18" xr:uid="{AB8D95B0-E367-7F42-BD99-1FB5B37F205F}"/>
    <cellStyle name="Per cent 3" xfId="8" xr:uid="{D31C3FFE-0B4B-BA4D-BF22-72998234B3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r>
              <a:rPr lang="en-GB" baseline="0"/>
              <a:t>Concentration of Player Spend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98870530527945"/>
          <c:y val="6.1676290463692038E-2"/>
          <c:w val="0.85184529495288497"/>
          <c:h val="0.749498610919249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'Concentration of Spend'!$B$22</c:f>
              <c:strCache>
                <c:ptCount val="1"/>
                <c:pt idx="0">
                  <c:v>% of Players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'Concentration of Spend'!$A$24:$A$27</c:f>
              <c:strCache>
                <c:ptCount val="4"/>
                <c:pt idx="0">
                  <c:v>Low (&gt; R$50)</c:v>
                </c:pt>
                <c:pt idx="1">
                  <c:v>Ave (R$50-R$400)</c:v>
                </c:pt>
                <c:pt idx="2">
                  <c:v>High (R$400-R$1000)</c:v>
                </c:pt>
                <c:pt idx="3">
                  <c:v>V High (R$1000+)</c:v>
                </c:pt>
              </c:strCache>
            </c:strRef>
          </c:cat>
          <c:val>
            <c:numRef>
              <c:f>'Concentration of Spend'!$B$24:$B$27</c:f>
              <c:numCache>
                <c:formatCode>0%</c:formatCode>
                <c:ptCount val="4"/>
                <c:pt idx="0">
                  <c:v>0.25</c:v>
                </c:pt>
                <c:pt idx="1">
                  <c:v>0.61</c:v>
                </c:pt>
                <c:pt idx="2">
                  <c:v>0.12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1-D544-A468-7CF8CC4AF85C}"/>
            </c:ext>
          </c:extLst>
        </c:ser>
        <c:ser>
          <c:idx val="1"/>
          <c:order val="1"/>
          <c:tx>
            <c:strRef>
              <c:f>'Concentration of Spend'!$C$22</c:f>
              <c:strCache>
                <c:ptCount val="1"/>
                <c:pt idx="0">
                  <c:v>%of Spend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'Concentration of Spend'!$A$24:$A$27</c:f>
              <c:strCache>
                <c:ptCount val="4"/>
                <c:pt idx="0">
                  <c:v>Low (&gt; R$50)</c:v>
                </c:pt>
                <c:pt idx="1">
                  <c:v>Ave (R$50-R$400)</c:v>
                </c:pt>
                <c:pt idx="2">
                  <c:v>High (R$400-R$1000)</c:v>
                </c:pt>
                <c:pt idx="3">
                  <c:v>V High (R$1000+)</c:v>
                </c:pt>
              </c:strCache>
            </c:strRef>
          </c:cat>
          <c:val>
            <c:numRef>
              <c:f>'Concentration of Spend'!$C$24:$C$27</c:f>
              <c:numCache>
                <c:formatCode>0%</c:formatCode>
                <c:ptCount val="4"/>
                <c:pt idx="0">
                  <c:v>0.03</c:v>
                </c:pt>
                <c:pt idx="1">
                  <c:v>0.43</c:v>
                </c:pt>
                <c:pt idx="2">
                  <c:v>0.33</c:v>
                </c:pt>
                <c:pt idx="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F1-D544-A468-7CF8CC4AF8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24058863"/>
        <c:axId val="1524060575"/>
      </c:barChart>
      <c:catAx>
        <c:axId val="1524058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60575"/>
        <c:crosses val="autoZero"/>
        <c:auto val="1"/>
        <c:lblAlgn val="ctr"/>
        <c:lblOffset val="100"/>
        <c:noMultiLvlLbl val="0"/>
      </c:catAx>
      <c:valAx>
        <c:axId val="15240605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58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918032786885247"/>
          <c:y val="0.88552746696136664"/>
          <c:w val="0.3523188330966826"/>
          <c:h val="3.57410937667879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percu" panose="02000506040000020004" pitchFamily="2" charset="77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r>
              <a:rPr lang="en-GB" baseline="0"/>
              <a:t>View of Online Gambling Industry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6739382986962"/>
          <c:y val="6.4795243967997976E-2"/>
          <c:w val="0.84856660642829485"/>
          <c:h val="0.7463797149690214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'View of Industry'!$B$22</c:f>
              <c:strCache>
                <c:ptCount val="1"/>
                <c:pt idx="0">
                  <c:v>1-3 Negative</c:v>
                </c:pt>
              </c:strCache>
            </c:strRef>
          </c:tx>
          <c:spPr>
            <a:solidFill>
              <a:schemeClr val="accent4">
                <a:shade val="4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of Industry'!$A$24:$A$28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of Industry'!$B$24:$B$28</c:f>
              <c:numCache>
                <c:formatCode>0%</c:formatCode>
                <c:ptCount val="5"/>
                <c:pt idx="0">
                  <c:v>0.12</c:v>
                </c:pt>
                <c:pt idx="1">
                  <c:v>0.19</c:v>
                </c:pt>
                <c:pt idx="2">
                  <c:v>0.12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6-6F43-ABB0-0389E06EA297}"/>
            </c:ext>
          </c:extLst>
        </c:ser>
        <c:ser>
          <c:idx val="1"/>
          <c:order val="1"/>
          <c:tx>
            <c:strRef>
              <c:f>'View of Industry'!$C$22</c:f>
              <c:strCache>
                <c:ptCount val="1"/>
                <c:pt idx="0">
                  <c:v>4-7 Neutral</c:v>
                </c:pt>
              </c:strCache>
            </c:strRef>
          </c:tx>
          <c:spPr>
            <a:solidFill>
              <a:schemeClr val="accent4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of Industry'!$A$24:$A$28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of Industry'!$C$24:$C$28</c:f>
              <c:numCache>
                <c:formatCode>0%</c:formatCode>
                <c:ptCount val="5"/>
                <c:pt idx="0">
                  <c:v>0.48</c:v>
                </c:pt>
                <c:pt idx="1">
                  <c:v>0.57999999999999996</c:v>
                </c:pt>
                <c:pt idx="2">
                  <c:v>0.47</c:v>
                </c:pt>
                <c:pt idx="3">
                  <c:v>0.3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6-6F43-ABB0-0389E06EA297}"/>
            </c:ext>
          </c:extLst>
        </c:ser>
        <c:ser>
          <c:idx val="2"/>
          <c:order val="2"/>
          <c:tx>
            <c:strRef>
              <c:f>'View of Industry'!$D$22</c:f>
              <c:strCache>
                <c:ptCount val="1"/>
                <c:pt idx="0">
                  <c:v>8-10 Positive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of Industry'!$A$24:$A$28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of Industry'!$D$24:$D$28</c:f>
              <c:numCache>
                <c:formatCode>0%</c:formatCode>
                <c:ptCount val="5"/>
                <c:pt idx="0">
                  <c:v>0.4</c:v>
                </c:pt>
                <c:pt idx="1">
                  <c:v>0.23</c:v>
                </c:pt>
                <c:pt idx="2">
                  <c:v>0.41</c:v>
                </c:pt>
                <c:pt idx="3">
                  <c:v>0.7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6-6F43-ABB0-0389E06EA297}"/>
            </c:ext>
          </c:extLst>
        </c:ser>
        <c:ser>
          <c:idx val="3"/>
          <c:order val="3"/>
          <c:tx>
            <c:strRef>
              <c:f>'View of Industry'!#REF!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of Industry'!$A$24:$A$28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of Industry'!#REF!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6-6F43-ABB0-0389E06EA297}"/>
            </c:ext>
          </c:extLst>
        </c:ser>
        <c:ser>
          <c:idx val="4"/>
          <c:order val="4"/>
          <c:tx>
            <c:strRef>
              <c:f>'View of Industry'!#REF!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of Industry'!$A$24:$A$28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of Industry'!#REF!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26-6F43-ABB0-0389E06EA297}"/>
            </c:ext>
          </c:extLst>
        </c:ser>
        <c:ser>
          <c:idx val="6"/>
          <c:order val="5"/>
          <c:tx>
            <c:strRef>
              <c:f>'Number of Accounts'!#REF!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of Industry'!$A$24:$A$28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'Number of Accounts'!#REF!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26-6F43-ABB0-0389E06EA297}"/>
            </c:ext>
          </c:extLst>
        </c:ser>
        <c:ser>
          <c:idx val="7"/>
          <c:order val="6"/>
          <c:tx>
            <c:strRef>
              <c:f>'Number of Accounts'!#REF!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4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of Industry'!$A$24:$A$28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'Number of Accounts'!#REF!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26-6F43-ABB0-0389E06EA29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524058863"/>
        <c:axId val="1524060575"/>
      </c:barChart>
      <c:catAx>
        <c:axId val="1524058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60575"/>
        <c:crosses val="autoZero"/>
        <c:auto val="1"/>
        <c:lblAlgn val="ctr"/>
        <c:lblOffset val="100"/>
        <c:noMultiLvlLbl val="0"/>
      </c:catAx>
      <c:valAx>
        <c:axId val="15240605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58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6.8852459016393447E-2"/>
          <c:y val="0.88552745406824163"/>
          <c:w val="0.9"/>
          <c:h val="9.9721049868766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percu" panose="02000506040000020004" pitchFamily="2" charset="77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r>
              <a:rPr lang="en-GB" baseline="0"/>
              <a:t>Financial Difficulties in Last 12 Months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6739382986962"/>
          <c:y val="6.4795243967997976E-2"/>
          <c:w val="0.84856660642829485"/>
          <c:h val="0.7463797149690214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'Financial Difficulty'!$B$22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4">
                <a:shade val="4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'Financial Difficulty'!$A$24:$A$28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'Financial Difficulty'!$B$24:$B$28</c:f>
              <c:numCache>
                <c:formatCode>0%</c:formatCode>
                <c:ptCount val="5"/>
                <c:pt idx="0">
                  <c:v>0.78</c:v>
                </c:pt>
                <c:pt idx="1">
                  <c:v>0.8</c:v>
                </c:pt>
                <c:pt idx="2">
                  <c:v>0.78</c:v>
                </c:pt>
                <c:pt idx="3">
                  <c:v>0.79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E-A247-96E8-C9337DC8205A}"/>
            </c:ext>
          </c:extLst>
        </c:ser>
        <c:ser>
          <c:idx val="1"/>
          <c:order val="1"/>
          <c:tx>
            <c:strRef>
              <c:f>'Financial Difficulty'!$C$22</c:f>
              <c:strCache>
                <c:ptCount val="1"/>
                <c:pt idx="0">
                  <c:v>Not sure</c:v>
                </c:pt>
              </c:strCache>
            </c:strRef>
          </c:tx>
          <c:spPr>
            <a:solidFill>
              <a:schemeClr val="accent4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'Financial Difficulty'!$A$24:$A$28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'Financial Difficulty'!$C$24:$C$28</c:f>
              <c:numCache>
                <c:formatCode>0%</c:formatCode>
                <c:ptCount val="5"/>
                <c:pt idx="0">
                  <c:v>0.05</c:v>
                </c:pt>
                <c:pt idx="1">
                  <c:v>0.06</c:v>
                </c:pt>
                <c:pt idx="2">
                  <c:v>0.04</c:v>
                </c:pt>
                <c:pt idx="3">
                  <c:v>0.04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1E-A247-96E8-C9337DC8205A}"/>
            </c:ext>
          </c:extLst>
        </c:ser>
        <c:ser>
          <c:idx val="2"/>
          <c:order val="2"/>
          <c:tx>
            <c:strRef>
              <c:f>'Financial Difficulty'!$D$22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'Financial Difficulty'!$A$24:$A$28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'Financial Difficulty'!$D$24:$D$28</c:f>
              <c:numCache>
                <c:formatCode>0%</c:formatCode>
                <c:ptCount val="5"/>
                <c:pt idx="0">
                  <c:v>0.17</c:v>
                </c:pt>
                <c:pt idx="1">
                  <c:v>0.14000000000000001</c:v>
                </c:pt>
                <c:pt idx="2">
                  <c:v>0.18</c:v>
                </c:pt>
                <c:pt idx="3">
                  <c:v>0.17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1E-A247-96E8-C9337DC8205A}"/>
            </c:ext>
          </c:extLst>
        </c:ser>
        <c:ser>
          <c:idx val="3"/>
          <c:order val="3"/>
          <c:tx>
            <c:strRef>
              <c:f>'View of Industry'!#REF!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'Financial Difficulty'!$A$24:$A$28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of Industry'!#REF!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1E-A247-96E8-C9337DC8205A}"/>
            </c:ext>
          </c:extLst>
        </c:ser>
        <c:ser>
          <c:idx val="4"/>
          <c:order val="4"/>
          <c:tx>
            <c:strRef>
              <c:f>'View of Industry'!#REF!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'Financial Difficulty'!$A$24:$A$28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of Industry'!#REF!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1E-A247-96E8-C9337DC8205A}"/>
            </c:ext>
          </c:extLst>
        </c:ser>
        <c:ser>
          <c:idx val="6"/>
          <c:order val="5"/>
          <c:tx>
            <c:strRef>
              <c:f>'Number of Accounts'!#REF!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'Financial Difficulty'!$A$24:$A$28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'Number of Accounts'!#REF!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1E-A247-96E8-C9337DC8205A}"/>
            </c:ext>
          </c:extLst>
        </c:ser>
        <c:ser>
          <c:idx val="7"/>
          <c:order val="6"/>
          <c:tx>
            <c:strRef>
              <c:f>'Number of Accounts'!#REF!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4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'Financial Difficulty'!$A$24:$A$28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'Number of Accounts'!#REF!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1E-A247-96E8-C9337DC8205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524058863"/>
        <c:axId val="1524060575"/>
      </c:barChart>
      <c:catAx>
        <c:axId val="1524058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60575"/>
        <c:crosses val="autoZero"/>
        <c:auto val="1"/>
        <c:lblAlgn val="ctr"/>
        <c:lblOffset val="100"/>
        <c:noMultiLvlLbl val="0"/>
      </c:catAx>
      <c:valAx>
        <c:axId val="15240605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58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6.8852459016393447E-2"/>
          <c:y val="0.88552745406824163"/>
          <c:w val="0.9"/>
          <c:h val="9.9721049868766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percu" panose="02000506040000020004" pitchFamily="2" charset="77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r>
              <a:rPr lang="en-GB" baseline="0"/>
              <a:t>Gender of Gamblers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6739382986962"/>
          <c:y val="6.4795243967997976E-2"/>
          <c:w val="0.84856660642829485"/>
          <c:h val="0.7463797149690214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Demographics!$B$22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accent4">
                <a:shade val="4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Demographics!$A$24:$A$28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Demographics!$B$24:$B$28</c:f>
              <c:numCache>
                <c:formatCode>0%</c:formatCode>
                <c:ptCount val="5"/>
                <c:pt idx="0">
                  <c:v>0.55000000000000004</c:v>
                </c:pt>
                <c:pt idx="1">
                  <c:v>0.49</c:v>
                </c:pt>
                <c:pt idx="2">
                  <c:v>0.56999999999999995</c:v>
                </c:pt>
                <c:pt idx="3">
                  <c:v>0.6</c:v>
                </c:pt>
                <c:pt idx="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F-0A41-9D56-212AF20B998C}"/>
            </c:ext>
          </c:extLst>
        </c:ser>
        <c:ser>
          <c:idx val="1"/>
          <c:order val="1"/>
          <c:tx>
            <c:strRef>
              <c:f>Demographics!$C$22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accent4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Demographics!$A$24:$A$28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Demographics!$C$24:$C$28</c:f>
              <c:numCache>
                <c:formatCode>0%</c:formatCode>
                <c:ptCount val="5"/>
                <c:pt idx="0">
                  <c:v>0.45</c:v>
                </c:pt>
                <c:pt idx="1">
                  <c:v>0.51</c:v>
                </c:pt>
                <c:pt idx="2">
                  <c:v>0.43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0F-0A41-9D56-212AF20B998C}"/>
            </c:ext>
          </c:extLst>
        </c:ser>
        <c:ser>
          <c:idx val="2"/>
          <c:order val="2"/>
          <c:tx>
            <c:strRef>
              <c:f>Demographics!#REF!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Demographics!$A$24:$A$28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Demographics!#REF!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F-0A41-9D56-212AF20B998C}"/>
            </c:ext>
          </c:extLst>
        </c:ser>
        <c:ser>
          <c:idx val="3"/>
          <c:order val="3"/>
          <c:tx>
            <c:strRef>
              <c:f>'Time V Last Year'!#REF!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Demographics!$A$24:$A$28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'Time V Last Year'!#REF!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0F-0A41-9D56-212AF20B998C}"/>
            </c:ext>
          </c:extLst>
        </c:ser>
        <c:ser>
          <c:idx val="4"/>
          <c:order val="4"/>
          <c:tx>
            <c:strRef>
              <c:f>'Time V Last Year'!#REF!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Demographics!$A$24:$A$28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'Time V Last Year'!#REF!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0F-0A41-9D56-212AF20B998C}"/>
            </c:ext>
          </c:extLst>
        </c:ser>
        <c:ser>
          <c:idx val="6"/>
          <c:order val="5"/>
          <c:tx>
            <c:strRef>
              <c:f>'Number of Accounts'!#REF!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Demographics!$A$24:$A$28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'Number of Accounts'!#REF!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0F-0A41-9D56-212AF20B998C}"/>
            </c:ext>
          </c:extLst>
        </c:ser>
        <c:ser>
          <c:idx val="7"/>
          <c:order val="6"/>
          <c:tx>
            <c:strRef>
              <c:f>'Number of Accounts'!#REF!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4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Demographics!$A$24:$A$28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'Number of Accounts'!#REF!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0F-0A41-9D56-212AF20B99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524058863"/>
        <c:axId val="1524060575"/>
      </c:barChart>
      <c:catAx>
        <c:axId val="1524058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60575"/>
        <c:crosses val="autoZero"/>
        <c:auto val="1"/>
        <c:lblAlgn val="ctr"/>
        <c:lblOffset val="100"/>
        <c:noMultiLvlLbl val="0"/>
      </c:catAx>
      <c:valAx>
        <c:axId val="15240605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58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6.8852459016393447E-2"/>
          <c:y val="0.88552745406824163"/>
          <c:w val="0.9"/>
          <c:h val="9.9721049868766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percu" panose="02000506040000020004" pitchFamily="2" charset="77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r>
              <a:rPr lang="en-GB"/>
              <a:t>Choice of Gambling Operator by Level of Spend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'Choice of Operator'!$B$22</c:f>
              <c:strCache>
                <c:ptCount val="1"/>
                <c:pt idx="0">
                  <c:v>Brand awareness</c:v>
                </c:pt>
              </c:strCache>
            </c:strRef>
          </c:tx>
          <c:spPr>
            <a:solidFill>
              <a:schemeClr val="accent4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'Choice of Operator'!$A$24:$A$28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'Choice of Operator'!$B$24:$B$28</c:f>
              <c:numCache>
                <c:formatCode>0%</c:formatCode>
                <c:ptCount val="5"/>
                <c:pt idx="0">
                  <c:v>0.26463414634146343</c:v>
                </c:pt>
                <c:pt idx="1">
                  <c:v>0.22277227722772278</c:v>
                </c:pt>
                <c:pt idx="2">
                  <c:v>0.26506024096385544</c:v>
                </c:pt>
                <c:pt idx="3">
                  <c:v>0.37234042553191488</c:v>
                </c:pt>
                <c:pt idx="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4-B74F-9758-D571F3E3C4F8}"/>
            </c:ext>
          </c:extLst>
        </c:ser>
        <c:ser>
          <c:idx val="1"/>
          <c:order val="1"/>
          <c:tx>
            <c:strRef>
              <c:f>'Choice of Operator'!$C$22</c:f>
              <c:strCache>
                <c:ptCount val="1"/>
                <c:pt idx="0">
                  <c:v>Bonus / Welcome offers</c:v>
                </c:pt>
              </c:strCache>
            </c:strRef>
          </c:tx>
          <c:spPr>
            <a:solidFill>
              <a:schemeClr val="accent4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'Choice of Operator'!$A$24:$A$28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'Choice of Operator'!$C$24:$C$28</c:f>
              <c:numCache>
                <c:formatCode>0%</c:formatCode>
                <c:ptCount val="5"/>
                <c:pt idx="0">
                  <c:v>0.26219512195121952</c:v>
                </c:pt>
                <c:pt idx="1">
                  <c:v>0.25742574257425743</c:v>
                </c:pt>
                <c:pt idx="2">
                  <c:v>0.26706827309236947</c:v>
                </c:pt>
                <c:pt idx="3">
                  <c:v>0.24468085106382978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4-B74F-9758-D571F3E3C4F8}"/>
            </c:ext>
          </c:extLst>
        </c:ser>
        <c:ser>
          <c:idx val="2"/>
          <c:order val="2"/>
          <c:tx>
            <c:strRef>
              <c:f>'Choice of Operator'!$D$22</c:f>
              <c:strCache>
                <c:ptCount val="1"/>
                <c:pt idx="0">
                  <c:v>Betting odds</c:v>
                </c:pt>
              </c:strCache>
            </c:strRef>
          </c:tx>
          <c:spPr>
            <a:solidFill>
              <a:schemeClr val="accent4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'Choice of Operator'!$A$24:$A$28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'Choice of Operator'!$D$24:$D$28</c:f>
              <c:numCache>
                <c:formatCode>0%</c:formatCode>
                <c:ptCount val="5"/>
                <c:pt idx="0">
                  <c:v>0.15731707317073171</c:v>
                </c:pt>
                <c:pt idx="1">
                  <c:v>0.15841584158415842</c:v>
                </c:pt>
                <c:pt idx="2">
                  <c:v>0.15662650602409639</c:v>
                </c:pt>
                <c:pt idx="3">
                  <c:v>0.15957446808510639</c:v>
                </c:pt>
                <c:pt idx="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04-B74F-9758-D571F3E3C4F8}"/>
            </c:ext>
          </c:extLst>
        </c:ser>
        <c:ser>
          <c:idx val="3"/>
          <c:order val="3"/>
          <c:tx>
            <c:strRef>
              <c:f>'Choice of Operator'!$E$22</c:f>
              <c:strCache>
                <c:ptCount val="1"/>
                <c:pt idx="0">
                  <c:v>Betting / gaming product available</c:v>
                </c:pt>
              </c:strCache>
            </c:strRef>
          </c:tx>
          <c:spPr>
            <a:solidFill>
              <a:schemeClr val="accent4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'Choice of Operator'!$A$24:$A$28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'Choice of Operator'!$E$24:$E$28</c:f>
              <c:numCache>
                <c:formatCode>0%</c:formatCode>
                <c:ptCount val="5"/>
                <c:pt idx="0">
                  <c:v>0.14146341463414633</c:v>
                </c:pt>
                <c:pt idx="1">
                  <c:v>0.12376237623762376</c:v>
                </c:pt>
                <c:pt idx="2">
                  <c:v>0.14257028112449799</c:v>
                </c:pt>
                <c:pt idx="3">
                  <c:v>0.1276595744680851</c:v>
                </c:pt>
                <c:pt idx="4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04-B74F-9758-D571F3E3C4F8}"/>
            </c:ext>
          </c:extLst>
        </c:ser>
        <c:ser>
          <c:idx val="4"/>
          <c:order val="4"/>
          <c:tx>
            <c:strRef>
              <c:f>'Choice of Operator'!$F$22</c:f>
              <c:strCache>
                <c:ptCount val="1"/>
                <c:pt idx="0">
                  <c:v>Ease of use</c:v>
                </c:pt>
              </c:strCache>
            </c:strRef>
          </c:tx>
          <c:spPr>
            <a:solidFill>
              <a:schemeClr val="accent4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'Choice of Operator'!$A$24:$A$28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'Choice of Operator'!$F$24:$F$28</c:f>
              <c:numCache>
                <c:formatCode>0%</c:formatCode>
                <c:ptCount val="5"/>
                <c:pt idx="0">
                  <c:v>0.16951219512195123</c:v>
                </c:pt>
                <c:pt idx="1">
                  <c:v>0.22772277227722773</c:v>
                </c:pt>
                <c:pt idx="2">
                  <c:v>0.16666666666666666</c:v>
                </c:pt>
                <c:pt idx="3">
                  <c:v>8.5106382978723402E-2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04-B74F-9758-D571F3E3C4F8}"/>
            </c:ext>
          </c:extLst>
        </c:ser>
        <c:ser>
          <c:idx val="5"/>
          <c:order val="5"/>
          <c:tx>
            <c:strRef>
              <c:f>'Choice of Operator'!$G$22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'Choice of Operator'!$A$24:$A$28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'Choice of Operator'!$G$24:$G$28</c:f>
              <c:numCache>
                <c:formatCode>0%</c:formatCode>
                <c:ptCount val="5"/>
                <c:pt idx="0">
                  <c:v>4.8780487804878049E-3</c:v>
                </c:pt>
                <c:pt idx="1">
                  <c:v>9.9009900990099011E-3</c:v>
                </c:pt>
                <c:pt idx="2">
                  <c:v>2.008032128514056E-3</c:v>
                </c:pt>
                <c:pt idx="3">
                  <c:v>1.0638297872340425E-2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04-B74F-9758-D571F3E3C4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524058863"/>
        <c:axId val="1524060575"/>
      </c:barChart>
      <c:catAx>
        <c:axId val="1524058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60575"/>
        <c:crosses val="autoZero"/>
        <c:auto val="1"/>
        <c:lblAlgn val="ctr"/>
        <c:lblOffset val="100"/>
        <c:noMultiLvlLbl val="0"/>
      </c:catAx>
      <c:valAx>
        <c:axId val="15240605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58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percu" panose="02000506040000020004" pitchFamily="2" charset="77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r>
              <a:rPr lang="en-GB"/>
              <a:t>Reason</a:t>
            </a:r>
            <a:r>
              <a:rPr lang="en-GB" baseline="0"/>
              <a:t> to Choose Unlicensed </a:t>
            </a:r>
            <a:r>
              <a:rPr lang="en-GB"/>
              <a:t>Operator by Level of Spend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6739382986962"/>
          <c:y val="6.4795243967997976E-2"/>
          <c:w val="0.84856660642829485"/>
          <c:h val="0.7463797149690214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'Choice of Unlicensed'!$B$22</c:f>
              <c:strCache>
                <c:ptCount val="1"/>
                <c:pt idx="0">
                  <c:v>Better Odds / pricing</c:v>
                </c:pt>
              </c:strCache>
            </c:strRef>
          </c:tx>
          <c:spPr>
            <a:solidFill>
              <a:schemeClr val="accent4">
                <a:shade val="4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'Choice of Unlicensed'!$A$24:$A$28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'Choice of Unlicensed'!$B$24:$B$28</c:f>
              <c:numCache>
                <c:formatCode>0%</c:formatCode>
                <c:ptCount val="5"/>
                <c:pt idx="0">
                  <c:v>0.20652173913043478</c:v>
                </c:pt>
                <c:pt idx="1">
                  <c:v>0.14814814814814814</c:v>
                </c:pt>
                <c:pt idx="2">
                  <c:v>0.21212121212121213</c:v>
                </c:pt>
                <c:pt idx="3">
                  <c:v>0.2</c:v>
                </c:pt>
                <c:pt idx="4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C-AA4B-829D-9864524570C1}"/>
            </c:ext>
          </c:extLst>
        </c:ser>
        <c:ser>
          <c:idx val="1"/>
          <c:order val="1"/>
          <c:tx>
            <c:strRef>
              <c:f>'Choice of Unlicensed'!$C$22</c:f>
              <c:strCache>
                <c:ptCount val="1"/>
                <c:pt idx="0">
                  <c:v>Higher bonuses / free bets</c:v>
                </c:pt>
              </c:strCache>
            </c:strRef>
          </c:tx>
          <c:spPr>
            <a:solidFill>
              <a:schemeClr val="accent4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'Choice of Unlicensed'!$A$24:$A$28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'Choice of Unlicensed'!$C$24:$C$28</c:f>
              <c:numCache>
                <c:formatCode>0%</c:formatCode>
                <c:ptCount val="5"/>
                <c:pt idx="0">
                  <c:v>0.25</c:v>
                </c:pt>
                <c:pt idx="1">
                  <c:v>0.33333333333333331</c:v>
                </c:pt>
                <c:pt idx="2">
                  <c:v>0.23232323232323232</c:v>
                </c:pt>
                <c:pt idx="3">
                  <c:v>0.26666666666666666</c:v>
                </c:pt>
                <c:pt idx="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C-AA4B-829D-9864524570C1}"/>
            </c:ext>
          </c:extLst>
        </c:ser>
        <c:ser>
          <c:idx val="2"/>
          <c:order val="2"/>
          <c:tx>
            <c:strRef>
              <c:f>'Choice of Unlicensed'!$D$22</c:f>
              <c:strCache>
                <c:ptCount val="1"/>
                <c:pt idx="0">
                  <c:v>I'm blocked with licensed operators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'Choice of Unlicensed'!$A$24:$A$28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'Choice of Unlicensed'!$D$24:$D$28</c:f>
              <c:numCache>
                <c:formatCode>0%</c:formatCode>
                <c:ptCount val="5"/>
                <c:pt idx="0">
                  <c:v>6.5217391304347824E-2</c:v>
                </c:pt>
                <c:pt idx="1">
                  <c:v>3.7037037037037035E-2</c:v>
                </c:pt>
                <c:pt idx="2">
                  <c:v>6.0606060606060608E-2</c:v>
                </c:pt>
                <c:pt idx="3">
                  <c:v>6.6666666666666666E-2</c:v>
                </c:pt>
                <c:pt idx="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9C-AA4B-829D-9864524570C1}"/>
            </c:ext>
          </c:extLst>
        </c:ser>
        <c:ser>
          <c:idx val="3"/>
          <c:order val="3"/>
          <c:tx>
            <c:strRef>
              <c:f>'Choice of Unlicensed'!$E$22</c:f>
              <c:strCache>
                <c:ptCount val="1"/>
                <c:pt idx="0">
                  <c:v>Better product offering</c:v>
                </c:pt>
              </c:strCache>
            </c:strRef>
          </c:tx>
          <c:spPr>
            <a:solidFill>
              <a:schemeClr val="accent4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'Choice of Unlicensed'!$A$24:$A$28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'Choice of Unlicensed'!$E$24:$E$28</c:f>
              <c:numCache>
                <c:formatCode>0%</c:formatCode>
                <c:ptCount val="5"/>
                <c:pt idx="0">
                  <c:v>0.19565217391304349</c:v>
                </c:pt>
                <c:pt idx="1">
                  <c:v>0.22222222222222221</c:v>
                </c:pt>
                <c:pt idx="2">
                  <c:v>0.21212121212121213</c:v>
                </c:pt>
                <c:pt idx="3">
                  <c:v>0.15555555555555556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9C-AA4B-829D-9864524570C1}"/>
            </c:ext>
          </c:extLst>
        </c:ser>
        <c:ser>
          <c:idx val="4"/>
          <c:order val="4"/>
          <c:tx>
            <c:strRef>
              <c:f>'Choice of Unlicensed'!$F$22</c:f>
              <c:strCache>
                <c:ptCount val="1"/>
                <c:pt idx="0">
                  <c:v>Fewer customer checks</c:v>
                </c:pt>
              </c:strCache>
            </c:strRef>
          </c:tx>
          <c:spPr>
            <a:solidFill>
              <a:schemeClr val="accent4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DA-1044-A236-E235BBB390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'Choice of Unlicensed'!$A$24:$A$28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'Choice of Unlicensed'!$F$24:$F$28</c:f>
              <c:numCache>
                <c:formatCode>0%</c:formatCode>
                <c:ptCount val="5"/>
                <c:pt idx="0">
                  <c:v>0.11413043478260869</c:v>
                </c:pt>
                <c:pt idx="1">
                  <c:v>7.407407407407407E-2</c:v>
                </c:pt>
                <c:pt idx="2">
                  <c:v>0.1111111111111111</c:v>
                </c:pt>
                <c:pt idx="3">
                  <c:v>0.15555555555555556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9C-AA4B-829D-9864524570C1}"/>
            </c:ext>
          </c:extLst>
        </c:ser>
        <c:ser>
          <c:idx val="5"/>
          <c:order val="5"/>
          <c:tx>
            <c:strRef>
              <c:f>'Choice of Unlicensed'!$G$22</c:f>
              <c:strCache>
                <c:ptCount val="1"/>
                <c:pt idx="0">
                  <c:v>Don't pay tax on winnings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59C-AA4B-829D-9864524570C1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9C-AA4B-829D-9864524570C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59C-AA4B-829D-9864524570C1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9C-AA4B-829D-9864524570C1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59C-AA4B-829D-9864524570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'Choice of Unlicensed'!$A$24:$A$28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'Choice of Unlicensed'!$G$24:$G$28</c:f>
              <c:numCache>
                <c:formatCode>0%</c:formatCode>
                <c:ptCount val="5"/>
                <c:pt idx="0">
                  <c:v>9.2391304347826081E-2</c:v>
                </c:pt>
                <c:pt idx="1">
                  <c:v>0.1111111111111111</c:v>
                </c:pt>
                <c:pt idx="2">
                  <c:v>7.0707070707070704E-2</c:v>
                </c:pt>
                <c:pt idx="3">
                  <c:v>0.1111111111111111</c:v>
                </c:pt>
                <c:pt idx="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9C-AA4B-829D-9864524570C1}"/>
            </c:ext>
          </c:extLst>
        </c:ser>
        <c:ser>
          <c:idx val="6"/>
          <c:order val="6"/>
          <c:tx>
            <c:strRef>
              <c:f>'Choice of Unlicensed'!$H$22</c:f>
              <c:strCache>
                <c:ptCount val="1"/>
                <c:pt idx="0">
                  <c:v>I can bet on credit</c:v>
                </c:pt>
              </c:strCache>
            </c:strRef>
          </c:tx>
          <c:spPr>
            <a:solidFill>
              <a:schemeClr val="accent4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DA-1044-A236-E235BBB390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'Choice of Unlicensed'!$A$24:$A$28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'Choice of Unlicensed'!$H$24:$H$28</c:f>
              <c:numCache>
                <c:formatCode>0%</c:formatCode>
                <c:ptCount val="5"/>
                <c:pt idx="0">
                  <c:v>4.8913043478260872E-2</c:v>
                </c:pt>
                <c:pt idx="1">
                  <c:v>3.7037037037037035E-2</c:v>
                </c:pt>
                <c:pt idx="2">
                  <c:v>6.0606060606060608E-2</c:v>
                </c:pt>
                <c:pt idx="3">
                  <c:v>4.4444444444444446E-2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9C-AA4B-829D-9864524570C1}"/>
            </c:ext>
          </c:extLst>
        </c:ser>
        <c:ser>
          <c:idx val="7"/>
          <c:order val="7"/>
          <c:tx>
            <c:strRef>
              <c:f>'Choice of Unlicensed'!$I$22</c:f>
              <c:strCache>
                <c:ptCount val="1"/>
                <c:pt idx="0">
                  <c:v>I don't use unlicensed operators</c:v>
                </c:pt>
              </c:strCache>
            </c:strRef>
          </c:tx>
          <c:spPr>
            <a:solidFill>
              <a:schemeClr val="accent4">
                <a:tint val="4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DA-1044-A236-E235BBB3900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DA-1044-A236-E235BBB390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'Choice of Unlicensed'!$A$24:$A$28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'Choice of Unlicensed'!$I$24:$I$28</c:f>
              <c:numCache>
                <c:formatCode>0%</c:formatCode>
                <c:ptCount val="5"/>
                <c:pt idx="0">
                  <c:v>2.717391304347826E-2</c:v>
                </c:pt>
                <c:pt idx="1">
                  <c:v>3.7037037037037035E-2</c:v>
                </c:pt>
                <c:pt idx="2">
                  <c:v>4.0404040404040407E-2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9C-AA4B-829D-9864524570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524058863"/>
        <c:axId val="1524060575"/>
      </c:barChart>
      <c:catAx>
        <c:axId val="1524058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60575"/>
        <c:crosses val="autoZero"/>
        <c:auto val="1"/>
        <c:lblAlgn val="ctr"/>
        <c:lblOffset val="100"/>
        <c:noMultiLvlLbl val="0"/>
      </c:catAx>
      <c:valAx>
        <c:axId val="15240605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58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852459016393447E-2"/>
          <c:y val="0.88552745406824163"/>
          <c:w val="0.9"/>
          <c:h val="9.9721049868766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percu" panose="02000506040000020004" pitchFamily="2" charset="77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r>
              <a:rPr lang="en-GB"/>
              <a:t>Use of Licensed Vs Unlicensed</a:t>
            </a:r>
            <a:r>
              <a:rPr lang="en-GB" baseline="0"/>
              <a:t> Operator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6739382986962"/>
          <c:y val="6.4795243967997976E-2"/>
          <c:w val="0.84856660642829485"/>
          <c:h val="0.7463797149690214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'Licensed v Unlicensed '!$B$22</c:f>
              <c:strCache>
                <c:ptCount val="1"/>
                <c:pt idx="0">
                  <c:v>No - I  only use licensed operators</c:v>
                </c:pt>
              </c:strCache>
            </c:strRef>
          </c:tx>
          <c:spPr>
            <a:solidFill>
              <a:schemeClr val="accent4">
                <a:shade val="4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'Licensed v Unlicensed 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'Licensed v Unlicensed '!$B$24:$B$28</c:f>
              <c:numCache>
                <c:formatCode>0%</c:formatCode>
                <c:ptCount val="5"/>
                <c:pt idx="0">
                  <c:v>0.69</c:v>
                </c:pt>
                <c:pt idx="1">
                  <c:v>0.62</c:v>
                </c:pt>
                <c:pt idx="2">
                  <c:v>0.73</c:v>
                </c:pt>
                <c:pt idx="3">
                  <c:v>0.64</c:v>
                </c:pt>
                <c:pt idx="4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7-E74F-87A2-C572E019FBE5}"/>
            </c:ext>
          </c:extLst>
        </c:ser>
        <c:ser>
          <c:idx val="1"/>
          <c:order val="1"/>
          <c:tx>
            <c:strRef>
              <c:f>'Licensed v Unlicensed '!$C$22</c:f>
              <c:strCache>
                <c:ptCount val="1"/>
                <c:pt idx="0">
                  <c:v>I use both licensed and unlicensed operators</c:v>
                </c:pt>
              </c:strCache>
            </c:strRef>
          </c:tx>
          <c:spPr>
            <a:solidFill>
              <a:schemeClr val="accent4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'Licensed v Unlicensed 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'Licensed v Unlicensed '!$C$24:$C$28</c:f>
              <c:numCache>
                <c:formatCode>0%</c:formatCode>
                <c:ptCount val="5"/>
                <c:pt idx="0">
                  <c:v>0.16</c:v>
                </c:pt>
                <c:pt idx="1">
                  <c:v>0.11</c:v>
                </c:pt>
                <c:pt idx="2">
                  <c:v>0.15</c:v>
                </c:pt>
                <c:pt idx="3">
                  <c:v>0.28000000000000003</c:v>
                </c:pt>
                <c:pt idx="4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7-E74F-87A2-C572E019FBE5}"/>
            </c:ext>
          </c:extLst>
        </c:ser>
        <c:ser>
          <c:idx val="2"/>
          <c:order val="2"/>
          <c:tx>
            <c:strRef>
              <c:f>'Licensed v Unlicensed '!$D$22</c:f>
              <c:strCache>
                <c:ptCount val="1"/>
                <c:pt idx="0">
                  <c:v>I only use unlicensed operators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'Licensed v Unlicensed 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'Licensed v Unlicensed '!$D$24:$D$28</c:f>
              <c:numCache>
                <c:formatCode>0%</c:formatCode>
                <c:ptCount val="5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0.02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7-E74F-87A2-C572E019FBE5}"/>
            </c:ext>
          </c:extLst>
        </c:ser>
        <c:ser>
          <c:idx val="3"/>
          <c:order val="3"/>
          <c:tx>
            <c:strRef>
              <c:f>'Licensed v Unlicensed '!$E$22</c:f>
              <c:strCache>
                <c:ptCount val="1"/>
                <c:pt idx="0">
                  <c:v>I don't know if an operator is licensed or not</c:v>
                </c:pt>
              </c:strCache>
            </c:strRef>
          </c:tx>
          <c:spPr>
            <a:solidFill>
              <a:schemeClr val="accent4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'Licensed v Unlicensed 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'Licensed v Unlicensed '!$E$24:$E$28</c:f>
              <c:numCache>
                <c:formatCode>0%</c:formatCode>
                <c:ptCount val="5"/>
                <c:pt idx="0">
                  <c:v>0.11</c:v>
                </c:pt>
                <c:pt idx="1">
                  <c:v>0.23</c:v>
                </c:pt>
                <c:pt idx="2">
                  <c:v>0.08</c:v>
                </c:pt>
                <c:pt idx="3">
                  <c:v>0.06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B7-E74F-87A2-C572E019FBE5}"/>
            </c:ext>
          </c:extLst>
        </c:ser>
        <c:ser>
          <c:idx val="4"/>
          <c:order val="4"/>
          <c:tx>
            <c:strRef>
              <c:f>'Licensed v Unlicensed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'Licensed v Unlicensed 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'Licensed v Unlicensed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B7-E74F-87A2-C572E019FBE5}"/>
            </c:ext>
          </c:extLst>
        </c:ser>
        <c:ser>
          <c:idx val="5"/>
          <c:order val="5"/>
          <c:tx>
            <c:strRef>
              <c:f>'Licensed v Unlicensed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'Licensed v Unlicensed 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'Licensed v Unlicensed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B7-E74F-87A2-C572E019FBE5}"/>
            </c:ext>
          </c:extLst>
        </c:ser>
        <c:ser>
          <c:idx val="6"/>
          <c:order val="6"/>
          <c:tx>
            <c:strRef>
              <c:f>'Licensed v Unlicensed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'Licensed v Unlicensed 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'Licensed v Unlicensed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B7-E74F-87A2-C572E019FBE5}"/>
            </c:ext>
          </c:extLst>
        </c:ser>
        <c:ser>
          <c:idx val="7"/>
          <c:order val="7"/>
          <c:tx>
            <c:strRef>
              <c:f>'Licensed v Unlicensed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4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'Licensed v Unlicensed 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'Licensed v Unlicensed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B7-E74F-87A2-C572E019FBE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524058863"/>
        <c:axId val="1524060575"/>
      </c:barChart>
      <c:catAx>
        <c:axId val="1524058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60575"/>
        <c:crosses val="autoZero"/>
        <c:auto val="1"/>
        <c:lblAlgn val="ctr"/>
        <c:lblOffset val="100"/>
        <c:noMultiLvlLbl val="0"/>
      </c:catAx>
      <c:valAx>
        <c:axId val="15240605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58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6.8852459016393447E-2"/>
          <c:y val="0.88552745406824163"/>
          <c:w val="0.9"/>
          <c:h val="9.9721049868766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percu" panose="02000506040000020004" pitchFamily="2" charset="77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r>
              <a:rPr lang="en-GB"/>
              <a:t>Number</a:t>
            </a:r>
            <a:r>
              <a:rPr lang="en-GB" baseline="0"/>
              <a:t> of Accounts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6739382986962"/>
          <c:y val="6.4795243967997976E-2"/>
          <c:w val="0.84856660642829485"/>
          <c:h val="0.7463797149690214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'Number of Accounts'!$B$22</c:f>
              <c:strCache>
                <c:ptCount val="1"/>
                <c:pt idx="0">
                  <c:v>1 Account</c:v>
                </c:pt>
              </c:strCache>
            </c:strRef>
          </c:tx>
          <c:spPr>
            <a:solidFill>
              <a:schemeClr val="accent4">
                <a:shade val="4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of Accounts'!$A$24:$A$28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'Number of Accounts'!$B$24:$B$28</c:f>
              <c:numCache>
                <c:formatCode>0%</c:formatCode>
                <c:ptCount val="5"/>
                <c:pt idx="0">
                  <c:v>0.28000000000000003</c:v>
                </c:pt>
                <c:pt idx="1">
                  <c:v>0.47</c:v>
                </c:pt>
                <c:pt idx="2">
                  <c:v>0.25</c:v>
                </c:pt>
                <c:pt idx="3">
                  <c:v>0.09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3-F341-B237-FBE0908B043D}"/>
            </c:ext>
          </c:extLst>
        </c:ser>
        <c:ser>
          <c:idx val="1"/>
          <c:order val="1"/>
          <c:tx>
            <c:strRef>
              <c:f>'Number of Accounts'!$C$22</c:f>
              <c:strCache>
                <c:ptCount val="1"/>
                <c:pt idx="0">
                  <c:v>2 Accounts</c:v>
                </c:pt>
              </c:strCache>
            </c:strRef>
          </c:tx>
          <c:spPr>
            <a:solidFill>
              <a:schemeClr val="accent4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of Accounts'!$A$24:$A$28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'Number of Accounts'!$C$24:$C$28</c:f>
              <c:numCache>
                <c:formatCode>0%</c:formatCode>
                <c:ptCount val="5"/>
                <c:pt idx="0">
                  <c:v>0.28999999999999998</c:v>
                </c:pt>
                <c:pt idx="1">
                  <c:v>0.33</c:v>
                </c:pt>
                <c:pt idx="2">
                  <c:v>0.3</c:v>
                </c:pt>
                <c:pt idx="3">
                  <c:v>0.19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3-F341-B237-FBE0908B043D}"/>
            </c:ext>
          </c:extLst>
        </c:ser>
        <c:ser>
          <c:idx val="2"/>
          <c:order val="2"/>
          <c:tx>
            <c:strRef>
              <c:f>'Number of Accounts'!$D$22</c:f>
              <c:strCache>
                <c:ptCount val="1"/>
                <c:pt idx="0">
                  <c:v>3 Accounts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of Accounts'!$A$24:$A$28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'Number of Accounts'!$D$24:$D$28</c:f>
              <c:numCache>
                <c:formatCode>0%</c:formatCode>
                <c:ptCount val="5"/>
                <c:pt idx="0">
                  <c:v>0.24</c:v>
                </c:pt>
                <c:pt idx="1">
                  <c:v>0.14000000000000001</c:v>
                </c:pt>
                <c:pt idx="2">
                  <c:v>0.25</c:v>
                </c:pt>
                <c:pt idx="3">
                  <c:v>0.38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3-F341-B237-FBE0908B043D}"/>
            </c:ext>
          </c:extLst>
        </c:ser>
        <c:ser>
          <c:idx val="3"/>
          <c:order val="3"/>
          <c:tx>
            <c:strRef>
              <c:f>'Number of Accounts'!$E$22</c:f>
              <c:strCache>
                <c:ptCount val="1"/>
                <c:pt idx="0">
                  <c:v>4 Accounts</c:v>
                </c:pt>
              </c:strCache>
            </c:strRef>
          </c:tx>
          <c:spPr>
            <a:solidFill>
              <a:schemeClr val="accent4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of Accounts'!$A$24:$A$28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'Number of Accounts'!$E$24:$E$28</c:f>
              <c:numCache>
                <c:formatCode>0%</c:formatCode>
                <c:ptCount val="5"/>
                <c:pt idx="0">
                  <c:v>0.08</c:v>
                </c:pt>
                <c:pt idx="1">
                  <c:v>0.03</c:v>
                </c:pt>
                <c:pt idx="2">
                  <c:v>0.09</c:v>
                </c:pt>
                <c:pt idx="3">
                  <c:v>0.11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13-F341-B237-FBE0908B043D}"/>
            </c:ext>
          </c:extLst>
        </c:ser>
        <c:ser>
          <c:idx val="4"/>
          <c:order val="4"/>
          <c:tx>
            <c:strRef>
              <c:f>'Number of Accounts'!$F$22</c:f>
              <c:strCache>
                <c:ptCount val="1"/>
                <c:pt idx="0">
                  <c:v>5+ Accounts</c:v>
                </c:pt>
              </c:strCache>
            </c:strRef>
          </c:tx>
          <c:spPr>
            <a:solidFill>
              <a:schemeClr val="accent4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of Accounts'!$A$24:$A$28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'Number of Accounts'!$F$24:$F$28</c:f>
              <c:numCache>
                <c:formatCode>0%</c:formatCode>
                <c:ptCount val="5"/>
                <c:pt idx="0">
                  <c:v>0.11</c:v>
                </c:pt>
                <c:pt idx="1">
                  <c:v>0.03</c:v>
                </c:pt>
                <c:pt idx="2">
                  <c:v>0.11</c:v>
                </c:pt>
                <c:pt idx="3">
                  <c:v>0.23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13-F341-B237-FBE0908B043D}"/>
            </c:ext>
          </c:extLst>
        </c:ser>
        <c:ser>
          <c:idx val="6"/>
          <c:order val="5"/>
          <c:tx>
            <c:strRef>
              <c:f>'Number of Accounts'!#REF!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of Accounts'!$A$24:$A$28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'Number of Accounts'!#REF!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C13-F341-B237-FBE0908B043D}"/>
            </c:ext>
          </c:extLst>
        </c:ser>
        <c:ser>
          <c:idx val="7"/>
          <c:order val="6"/>
          <c:tx>
            <c:strRef>
              <c:f>'Number of Accounts'!#REF!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4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of Accounts'!$A$24:$A$28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'Number of Accounts'!#REF!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C13-F341-B237-FBE0908B043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524058863"/>
        <c:axId val="1524060575"/>
      </c:barChart>
      <c:catAx>
        <c:axId val="1524058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60575"/>
        <c:crosses val="autoZero"/>
        <c:auto val="1"/>
        <c:lblAlgn val="ctr"/>
        <c:lblOffset val="100"/>
        <c:noMultiLvlLbl val="0"/>
      </c:catAx>
      <c:valAx>
        <c:axId val="15240605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58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6.8852459016393447E-2"/>
          <c:y val="0.88552745406824163"/>
          <c:w val="0.9"/>
          <c:h val="9.9721049868766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percu" panose="02000506040000020004" pitchFamily="2" charset="77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r>
              <a:rPr lang="en-GB"/>
              <a:t>Reason</a:t>
            </a:r>
            <a:r>
              <a:rPr lang="en-GB" baseline="0"/>
              <a:t> for Gambling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6739382986962"/>
          <c:y val="6.4795243967997976E-2"/>
          <c:w val="0.84856660642829485"/>
          <c:h val="0.7463797149690214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'Why Gamble'!$B$22</c:f>
              <c:strCache>
                <c:ptCount val="1"/>
                <c:pt idx="0">
                  <c:v>As a form of entertainment</c:v>
                </c:pt>
              </c:strCache>
            </c:strRef>
          </c:tx>
          <c:spPr>
            <a:solidFill>
              <a:schemeClr val="accent4">
                <a:shade val="4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'Why Gamble'!$A$24:$A$28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'Why Gamble'!$B$24:$B$28</c:f>
              <c:numCache>
                <c:formatCode>0%</c:formatCode>
                <c:ptCount val="5"/>
                <c:pt idx="0">
                  <c:v>0.35900621118012421</c:v>
                </c:pt>
                <c:pt idx="1">
                  <c:v>0.40853658536585363</c:v>
                </c:pt>
                <c:pt idx="2">
                  <c:v>0.36326530612244901</c:v>
                </c:pt>
                <c:pt idx="3">
                  <c:v>0.30833333333333335</c:v>
                </c:pt>
                <c:pt idx="4">
                  <c:v>0.20833333333333334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A-4B4F-896D-D8C604A8E0C0}"/>
            </c:ext>
          </c:extLst>
        </c:ser>
        <c:ser>
          <c:idx val="1"/>
          <c:order val="1"/>
          <c:tx>
            <c:strRef>
              <c:f>'Why Gamble'!$C$22</c:f>
              <c:strCache>
                <c:ptCount val="1"/>
                <c:pt idx="0">
                  <c:v>To make money</c:v>
                </c:pt>
              </c:strCache>
            </c:strRef>
          </c:tx>
          <c:spPr>
            <a:solidFill>
              <a:schemeClr val="accent4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'Why Gamble'!$A$24:$A$28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'Why Gamble'!$C$24:$C$28</c:f>
              <c:numCache>
                <c:formatCode>0%</c:formatCode>
                <c:ptCount val="5"/>
                <c:pt idx="0">
                  <c:v>0.35155279503105591</c:v>
                </c:pt>
                <c:pt idx="1">
                  <c:v>0.37804878048780488</c:v>
                </c:pt>
                <c:pt idx="2">
                  <c:v>0.35918367346938773</c:v>
                </c:pt>
                <c:pt idx="3">
                  <c:v>0.28333333333333333</c:v>
                </c:pt>
                <c:pt idx="4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A-4B4F-896D-D8C604A8E0C0}"/>
            </c:ext>
          </c:extLst>
        </c:ser>
        <c:ser>
          <c:idx val="2"/>
          <c:order val="2"/>
          <c:tx>
            <c:strRef>
              <c:f>'Why Gamble'!$D$22</c:f>
              <c:strCache>
                <c:ptCount val="1"/>
                <c:pt idx="0">
                  <c:v>To compete against others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'Why Gamble'!$A$24:$A$28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'Why Gamble'!$D$24:$D$28</c:f>
              <c:numCache>
                <c:formatCode>0%</c:formatCode>
                <c:ptCount val="5"/>
                <c:pt idx="0">
                  <c:v>0.11055900621118013</c:v>
                </c:pt>
                <c:pt idx="1">
                  <c:v>7.926829268292683E-2</c:v>
                </c:pt>
                <c:pt idx="2">
                  <c:v>0.10408163265306122</c:v>
                </c:pt>
                <c:pt idx="3">
                  <c:v>0.14166666666666666</c:v>
                </c:pt>
                <c:pt idx="4">
                  <c:v>0.20833333333333334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A-4B4F-896D-D8C604A8E0C0}"/>
            </c:ext>
          </c:extLst>
        </c:ser>
        <c:ser>
          <c:idx val="3"/>
          <c:order val="3"/>
          <c:tx>
            <c:strRef>
              <c:f>'Why Gamble'!$E$22</c:f>
              <c:strCache>
                <c:ptCount val="1"/>
                <c:pt idx="0">
                  <c:v>To make sports events more interesting</c:v>
                </c:pt>
              </c:strCache>
            </c:strRef>
          </c:tx>
          <c:spPr>
            <a:solidFill>
              <a:schemeClr val="accent4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'Why Gamble'!$A$24:$A$28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'Why Gamble'!$E$24:$E$28</c:f>
              <c:numCache>
                <c:formatCode>0%</c:formatCode>
                <c:ptCount val="5"/>
                <c:pt idx="0">
                  <c:v>0.11925465838509317</c:v>
                </c:pt>
                <c:pt idx="1">
                  <c:v>6.7073170731707321E-2</c:v>
                </c:pt>
                <c:pt idx="2">
                  <c:v>0.12244897959183673</c:v>
                </c:pt>
                <c:pt idx="3">
                  <c:v>0.17499999999999999</c:v>
                </c:pt>
                <c:pt idx="4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A-4B4F-896D-D8C604A8E0C0}"/>
            </c:ext>
          </c:extLst>
        </c:ser>
        <c:ser>
          <c:idx val="4"/>
          <c:order val="4"/>
          <c:tx>
            <c:strRef>
              <c:f>'Why Gamble'!$F$22</c:f>
              <c:strCache>
                <c:ptCount val="1"/>
                <c:pt idx="0">
                  <c:v>To be sociable</c:v>
                </c:pt>
              </c:strCache>
            </c:strRef>
          </c:tx>
          <c:spPr>
            <a:solidFill>
              <a:schemeClr val="accent4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'Why Gamble'!$A$24:$A$28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'Why Gamble'!$F$24:$F$28</c:f>
              <c:numCache>
                <c:formatCode>0%</c:formatCode>
                <c:ptCount val="5"/>
                <c:pt idx="0">
                  <c:v>5.5900621118012424E-2</c:v>
                </c:pt>
                <c:pt idx="1">
                  <c:v>6.097560975609756E-2</c:v>
                </c:pt>
                <c:pt idx="2">
                  <c:v>5.1020408163265307E-2</c:v>
                </c:pt>
                <c:pt idx="3">
                  <c:v>7.4999999999999997E-2</c:v>
                </c:pt>
                <c:pt idx="4">
                  <c:v>4.1666666666666664E-2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3A-4B4F-896D-D8C604A8E0C0}"/>
            </c:ext>
          </c:extLst>
        </c:ser>
        <c:ser>
          <c:idx val="5"/>
          <c:order val="5"/>
          <c:tx>
            <c:strRef>
              <c:f>'Why Gamble'!$G$22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'Why Gamble'!$A$24:$A$28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'Why Gamble'!$G$24:$G$28</c:f>
              <c:numCache>
                <c:formatCode>0%</c:formatCode>
                <c:ptCount val="5"/>
                <c:pt idx="0">
                  <c:v>3.7267080745341614E-3</c:v>
                </c:pt>
                <c:pt idx="1">
                  <c:v>6.0975609756097563E-3</c:v>
                </c:pt>
                <c:pt idx="2">
                  <c:v>0</c:v>
                </c:pt>
                <c:pt idx="3">
                  <c:v>1.6666666666666666E-2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3A-4B4F-896D-D8C604A8E0C0}"/>
            </c:ext>
          </c:extLst>
        </c:ser>
        <c:ser>
          <c:idx val="6"/>
          <c:order val="6"/>
          <c:tx>
            <c:strRef>
              <c:f>'Why Gamble'!#REF!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'Why Gamble'!$A$24:$A$28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'Why Gamble'!#REF!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3A-4B4F-896D-D8C604A8E0C0}"/>
            </c:ext>
          </c:extLst>
        </c:ser>
        <c:ser>
          <c:idx val="7"/>
          <c:order val="7"/>
          <c:tx>
            <c:strRef>
              <c:f>'Why Gamble'!#REF!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4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'Why Gamble'!$A$24:$A$28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'Why Gamble'!#REF!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3A-4B4F-896D-D8C604A8E0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524058863"/>
        <c:axId val="1524060575"/>
      </c:barChart>
      <c:catAx>
        <c:axId val="1524058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60575"/>
        <c:crosses val="autoZero"/>
        <c:auto val="1"/>
        <c:lblAlgn val="ctr"/>
        <c:lblOffset val="100"/>
        <c:noMultiLvlLbl val="0"/>
      </c:catAx>
      <c:valAx>
        <c:axId val="15240605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58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6.8852459016393447E-2"/>
          <c:y val="0.88552745406824163"/>
          <c:w val="0.9"/>
          <c:h val="9.9721049868766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percu" panose="02000506040000020004" pitchFamily="2" charset="77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r>
              <a:rPr lang="en-GB"/>
              <a:t>View</a:t>
            </a:r>
            <a:r>
              <a:rPr lang="en-GB" baseline="0"/>
              <a:t> On Advertising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6739382986962"/>
          <c:y val="6.4795243967997976E-2"/>
          <c:w val="0.84856660642829485"/>
          <c:h val="0.7463797149690214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'View on Advertising'!$B$22</c:f>
              <c:strCache>
                <c:ptCount val="1"/>
                <c:pt idx="0">
                  <c:v>It’s far too much and should be significantly reduced.</c:v>
                </c:pt>
              </c:strCache>
            </c:strRef>
          </c:tx>
          <c:spPr>
            <a:solidFill>
              <a:schemeClr val="accent4">
                <a:shade val="4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on Advertising'!$A$24:$A$28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on Advertising'!$B$24:$B$28</c:f>
              <c:numCache>
                <c:formatCode>0%</c:formatCode>
                <c:ptCount val="5"/>
                <c:pt idx="0">
                  <c:v>0.28999999999999998</c:v>
                </c:pt>
                <c:pt idx="1">
                  <c:v>0.41</c:v>
                </c:pt>
                <c:pt idx="2">
                  <c:v>0.26</c:v>
                </c:pt>
                <c:pt idx="3">
                  <c:v>0.19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5-5D40-B6B6-94958BB1F3EA}"/>
            </c:ext>
          </c:extLst>
        </c:ser>
        <c:ser>
          <c:idx val="1"/>
          <c:order val="1"/>
          <c:tx>
            <c:strRef>
              <c:f>'View on Advertising'!$C$22</c:f>
              <c:strCache>
                <c:ptCount val="1"/>
                <c:pt idx="0">
                  <c:v>It’s somewhat excessive but manageable.</c:v>
                </c:pt>
              </c:strCache>
            </c:strRef>
          </c:tx>
          <c:spPr>
            <a:solidFill>
              <a:schemeClr val="accent4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on Advertising'!$A$24:$A$28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on Advertising'!$C$24:$C$28</c:f>
              <c:numCache>
                <c:formatCode>0%</c:formatCode>
                <c:ptCount val="5"/>
                <c:pt idx="0">
                  <c:v>0.32</c:v>
                </c:pt>
                <c:pt idx="1">
                  <c:v>0.35</c:v>
                </c:pt>
                <c:pt idx="2">
                  <c:v>0.32</c:v>
                </c:pt>
                <c:pt idx="3">
                  <c:v>0.26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D5-5D40-B6B6-94958BB1F3EA}"/>
            </c:ext>
          </c:extLst>
        </c:ser>
        <c:ser>
          <c:idx val="2"/>
          <c:order val="2"/>
          <c:tx>
            <c:strRef>
              <c:f>'View on Advertising'!$D$22</c:f>
              <c:strCache>
                <c:ptCount val="1"/>
                <c:pt idx="0">
                  <c:v>It’s a reasonable amount and doesn’t bother me.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on Advertising'!$A$24:$A$28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on Advertising'!$D$24:$D$28</c:f>
              <c:numCache>
                <c:formatCode>0%</c:formatCode>
                <c:ptCount val="5"/>
                <c:pt idx="0">
                  <c:v>0.32</c:v>
                </c:pt>
                <c:pt idx="1">
                  <c:v>0.22</c:v>
                </c:pt>
                <c:pt idx="2">
                  <c:v>0.33</c:v>
                </c:pt>
                <c:pt idx="3">
                  <c:v>0.49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D5-5D40-B6B6-94958BB1F3EA}"/>
            </c:ext>
          </c:extLst>
        </c:ser>
        <c:ser>
          <c:idx val="3"/>
          <c:order val="3"/>
          <c:tx>
            <c:strRef>
              <c:f>'View on Advertising'!$E$22</c:f>
              <c:strCache>
                <c:ptCount val="1"/>
                <c:pt idx="0">
                  <c:v>There’s not enough advertising, and it could be increased.</c:v>
                </c:pt>
              </c:strCache>
            </c:strRef>
          </c:tx>
          <c:spPr>
            <a:solidFill>
              <a:schemeClr val="accent4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on Advertising'!$A$24:$A$28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on Advertising'!$E$24:$E$28</c:f>
              <c:numCache>
                <c:formatCode>0%</c:formatCode>
                <c:ptCount val="5"/>
                <c:pt idx="0">
                  <c:v>0.03</c:v>
                </c:pt>
                <c:pt idx="1">
                  <c:v>0.01</c:v>
                </c:pt>
                <c:pt idx="2">
                  <c:v>0.04</c:v>
                </c:pt>
                <c:pt idx="3">
                  <c:v>0.02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D5-5D40-B6B6-94958BB1F3EA}"/>
            </c:ext>
          </c:extLst>
        </c:ser>
        <c:ser>
          <c:idx val="4"/>
          <c:order val="4"/>
          <c:tx>
            <c:strRef>
              <c:f>'View on Advertising'!$F$22</c:f>
              <c:strCache>
                <c:ptCount val="1"/>
                <c:pt idx="0">
                  <c:v>I have no opinion or don’t notice gambling advertisements.</c:v>
                </c:pt>
              </c:strCache>
            </c:strRef>
          </c:tx>
          <c:spPr>
            <a:solidFill>
              <a:schemeClr val="accent4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EF-AE42-9011-A07ADB3C77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on Advertising'!$A$24:$A$28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on Advertising'!$F$24:$F$28</c:f>
              <c:numCache>
                <c:formatCode>0%</c:formatCode>
                <c:ptCount val="5"/>
                <c:pt idx="0">
                  <c:v>0.04</c:v>
                </c:pt>
                <c:pt idx="1">
                  <c:v>0.01</c:v>
                </c:pt>
                <c:pt idx="2">
                  <c:v>0.05</c:v>
                </c:pt>
                <c:pt idx="3">
                  <c:v>0.04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D5-5D40-B6B6-94958BB1F3EA}"/>
            </c:ext>
          </c:extLst>
        </c:ser>
        <c:ser>
          <c:idx val="5"/>
          <c:order val="5"/>
          <c:tx>
            <c:strRef>
              <c:f>'View on Advertising'!#REF!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on Advertising'!$A$24:$A$28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on Advertising'!#REF!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D5-5D40-B6B6-94958BB1F3EA}"/>
            </c:ext>
          </c:extLst>
        </c:ser>
        <c:ser>
          <c:idx val="6"/>
          <c:order val="6"/>
          <c:tx>
            <c:strRef>
              <c:f>'View on Advertising'!#REF!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on Advertising'!$A$24:$A$28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on Advertising'!#REF!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1D5-5D40-B6B6-94958BB1F3EA}"/>
            </c:ext>
          </c:extLst>
        </c:ser>
        <c:ser>
          <c:idx val="7"/>
          <c:order val="7"/>
          <c:tx>
            <c:strRef>
              <c:f>'View on Advertising'!#REF!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4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on Advertising'!$A$24:$A$28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on Advertising'!#REF!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1D5-5D40-B6B6-94958BB1F3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524058863"/>
        <c:axId val="1524060575"/>
      </c:barChart>
      <c:catAx>
        <c:axId val="1524058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60575"/>
        <c:crosses val="autoZero"/>
        <c:auto val="1"/>
        <c:lblAlgn val="ctr"/>
        <c:lblOffset val="100"/>
        <c:noMultiLvlLbl val="0"/>
      </c:catAx>
      <c:valAx>
        <c:axId val="15240605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58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6.8852459016393447E-2"/>
          <c:y val="0.88552745406824163"/>
          <c:w val="0.9"/>
          <c:h val="9.9721049868766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percu" panose="02000506040000020004" pitchFamily="2" charset="77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r>
              <a:rPr lang="en-GB" baseline="0"/>
              <a:t>View of Gambling Impact on Integruty of Sport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6739382986962"/>
          <c:y val="6.4795243967997976E-2"/>
          <c:w val="0.84856660642829485"/>
          <c:h val="0.7463797149690214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'View on Integrity'!$B$22</c:f>
              <c:strCache>
                <c:ptCount val="1"/>
                <c:pt idx="0">
                  <c:v>Increased gambling is a risk to sporting integrity</c:v>
                </c:pt>
              </c:strCache>
            </c:strRef>
          </c:tx>
          <c:spPr>
            <a:solidFill>
              <a:schemeClr val="accent4">
                <a:shade val="4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on Integrity'!$A$24:$A$28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on Integrity'!$B$24:$B$28</c:f>
              <c:numCache>
                <c:formatCode>0%</c:formatCode>
                <c:ptCount val="5"/>
                <c:pt idx="0">
                  <c:v>0.34</c:v>
                </c:pt>
                <c:pt idx="1">
                  <c:v>0.47</c:v>
                </c:pt>
                <c:pt idx="2">
                  <c:v>0.32</c:v>
                </c:pt>
                <c:pt idx="3">
                  <c:v>0.21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5-CC41-8E0B-635C5A50982D}"/>
            </c:ext>
          </c:extLst>
        </c:ser>
        <c:ser>
          <c:idx val="1"/>
          <c:order val="1"/>
          <c:tx>
            <c:strRef>
              <c:f>'View on Integrity'!$C$22</c:f>
              <c:strCache>
                <c:ptCount val="1"/>
                <c:pt idx="0">
                  <c:v>There is no evidence to suggest that more people gambling impacts sporting integrity</c:v>
                </c:pt>
              </c:strCache>
            </c:strRef>
          </c:tx>
          <c:spPr>
            <a:solidFill>
              <a:schemeClr val="accent4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on Integrity'!$A$24:$A$28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on Integrity'!$C$24:$C$28</c:f>
              <c:numCache>
                <c:formatCode>0%</c:formatCode>
                <c:ptCount val="5"/>
                <c:pt idx="0">
                  <c:v>0.2</c:v>
                </c:pt>
                <c:pt idx="1">
                  <c:v>0.11</c:v>
                </c:pt>
                <c:pt idx="2">
                  <c:v>0.21</c:v>
                </c:pt>
                <c:pt idx="3">
                  <c:v>0.28000000000000003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45-CC41-8E0B-635C5A50982D}"/>
            </c:ext>
          </c:extLst>
        </c:ser>
        <c:ser>
          <c:idx val="2"/>
          <c:order val="2"/>
          <c:tx>
            <c:strRef>
              <c:f>'View on Integrity'!$D$22</c:f>
              <c:strCache>
                <c:ptCount val="1"/>
                <c:pt idx="0">
                  <c:v>Legalised gambling protects sporting integrity as it is monitored - illegal gambling is the risk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on Integrity'!$A$24:$A$28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on Integrity'!$D$24:$D$28</c:f>
              <c:numCache>
                <c:formatCode>0%</c:formatCode>
                <c:ptCount val="5"/>
                <c:pt idx="0">
                  <c:v>0.38</c:v>
                </c:pt>
                <c:pt idx="1">
                  <c:v>0.31</c:v>
                </c:pt>
                <c:pt idx="2">
                  <c:v>0.39</c:v>
                </c:pt>
                <c:pt idx="3">
                  <c:v>0.47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45-CC41-8E0B-635C5A50982D}"/>
            </c:ext>
          </c:extLst>
        </c:ser>
        <c:ser>
          <c:idx val="3"/>
          <c:order val="3"/>
          <c:tx>
            <c:strRef>
              <c:f>'View on Integrity'!$E$22</c:f>
              <c:strCache>
                <c:ptCount val="1"/>
                <c:pt idx="0">
                  <c:v>I have no opinion</c:v>
                </c:pt>
              </c:strCache>
            </c:strRef>
          </c:tx>
          <c:spPr>
            <a:solidFill>
              <a:schemeClr val="accent4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on Integrity'!$A$24:$A$28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on Integrity'!$E$24:$E$28</c:f>
              <c:numCache>
                <c:formatCode>0%</c:formatCode>
                <c:ptCount val="5"/>
                <c:pt idx="0">
                  <c:v>0.08</c:v>
                </c:pt>
                <c:pt idx="1">
                  <c:v>0.11</c:v>
                </c:pt>
                <c:pt idx="2">
                  <c:v>0.08</c:v>
                </c:pt>
                <c:pt idx="3">
                  <c:v>0.04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45-CC41-8E0B-635C5A50982D}"/>
            </c:ext>
          </c:extLst>
        </c:ser>
        <c:ser>
          <c:idx val="4"/>
          <c:order val="4"/>
          <c:tx>
            <c:strRef>
              <c:f>'View on Integrity'!#REF!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on Integrity'!$A$24:$A$28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'View on Integrity'!#REF!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45-CC41-8E0B-635C5A50982D}"/>
            </c:ext>
          </c:extLst>
        </c:ser>
        <c:ser>
          <c:idx val="6"/>
          <c:order val="5"/>
          <c:tx>
            <c:strRef>
              <c:f>'Number of Accounts'!#REF!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on Integrity'!$A$24:$A$28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'Number of Accounts'!#REF!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45-CC41-8E0B-635C5A50982D}"/>
            </c:ext>
          </c:extLst>
        </c:ser>
        <c:ser>
          <c:idx val="7"/>
          <c:order val="6"/>
          <c:tx>
            <c:strRef>
              <c:f>'Number of Accounts'!#REF!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tint val="4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percu" panose="02000506040000020004" pitchFamily="2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'View on Integrity'!$A$24:$A$28</c:f>
              <c:strCache>
                <c:ptCount val="5"/>
                <c:pt idx="0">
                  <c:v>Total Market</c:v>
                </c:pt>
                <c:pt idx="1">
                  <c:v>Low (&gt; R$50)</c:v>
                </c:pt>
                <c:pt idx="2">
                  <c:v>Ave (R$50-R$400)</c:v>
                </c:pt>
                <c:pt idx="3">
                  <c:v>High (R$400-R$1000)</c:v>
                </c:pt>
                <c:pt idx="4">
                  <c:v>V High (R$1000+)</c:v>
                </c:pt>
              </c:strCache>
            </c:strRef>
          </c:cat>
          <c:val>
            <c:numRef>
              <c:f>'Number of Accounts'!#REF!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45-CC41-8E0B-635C5A50982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524058863"/>
        <c:axId val="1524060575"/>
      </c:barChart>
      <c:catAx>
        <c:axId val="1524058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60575"/>
        <c:crosses val="autoZero"/>
        <c:auto val="1"/>
        <c:lblAlgn val="ctr"/>
        <c:lblOffset val="100"/>
        <c:noMultiLvlLbl val="0"/>
      </c:catAx>
      <c:valAx>
        <c:axId val="15240605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ercu" panose="02000506040000020004" pitchFamily="2" charset="77"/>
                <a:ea typeface="+mn-ea"/>
                <a:cs typeface="+mn-cs"/>
              </a:defRPr>
            </a:pPr>
            <a:endParaRPr lang="en-US"/>
          </a:p>
        </c:txPr>
        <c:crossAx val="1524058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6.8852459016393447E-2"/>
          <c:y val="0.88552745406824163"/>
          <c:w val="0.9"/>
          <c:h val="9.9721049868766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ercu" panose="02000506040000020004" pitchFamily="2" charset="77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percu" panose="02000506040000020004" pitchFamily="2" charset="77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51325952-F5FB-F44D-8F86-0237E0481419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79375</xdr:rowOff>
    </xdr:from>
    <xdr:to>
      <xdr:col>0</xdr:col>
      <xdr:colOff>1428750</xdr:colOff>
      <xdr:row>8</xdr:row>
      <xdr:rowOff>14552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2F3BE-B061-0147-9E28-4EAB2F673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57175"/>
          <a:ext cx="1111250" cy="1179777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2349500</xdr:colOff>
      <xdr:row>1</xdr:row>
      <xdr:rowOff>15875</xdr:rowOff>
    </xdr:from>
    <xdr:to>
      <xdr:col>3</xdr:col>
      <xdr:colOff>293331</xdr:colOff>
      <xdr:row>7</xdr:row>
      <xdr:rowOff>148564</xdr:rowOff>
    </xdr:to>
    <xdr:pic>
      <xdr:nvPicPr>
        <xdr:cNvPr id="3" name="Picture 2" descr="Brazil Flag svg, Brazil flag shirt, distressed flag svg, brazil flag png, flag brazil clipart, distressed brazil flag, brazil national flag image 1">
          <a:extLst>
            <a:ext uri="{FF2B5EF4-FFF2-40B4-BE49-F238E27FC236}">
              <a16:creationId xmlns:a16="http://schemas.microsoft.com/office/drawing/2014/main" id="{741188B8-1DA8-9442-8DF9-A8834D80FF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" t="16356" r="2000" b="14489"/>
        <a:stretch/>
      </xdr:blipFill>
      <xdr:spPr bwMode="auto">
        <a:xfrm>
          <a:off x="2349500" y="190500"/>
          <a:ext cx="2087206" cy="1180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79375</xdr:rowOff>
    </xdr:from>
    <xdr:to>
      <xdr:col>0</xdr:col>
      <xdr:colOff>1428750</xdr:colOff>
      <xdr:row>8</xdr:row>
      <xdr:rowOff>14552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60BAD4-8695-434A-9B18-A5ACFC1C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57175"/>
          <a:ext cx="1111250" cy="1179777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1</xdr:row>
      <xdr:rowOff>31750</xdr:rowOff>
    </xdr:from>
    <xdr:to>
      <xdr:col>2</xdr:col>
      <xdr:colOff>1023581</xdr:colOff>
      <xdr:row>7</xdr:row>
      <xdr:rowOff>164439</xdr:rowOff>
    </xdr:to>
    <xdr:pic>
      <xdr:nvPicPr>
        <xdr:cNvPr id="3" name="Picture 2" descr="Brazil Flag svg, Brazil flag shirt, distressed flag svg, brazil flag png, flag brazil clipart, distressed brazil flag, brazil national flag image 1">
          <a:extLst>
            <a:ext uri="{FF2B5EF4-FFF2-40B4-BE49-F238E27FC236}">
              <a16:creationId xmlns:a16="http://schemas.microsoft.com/office/drawing/2014/main" id="{5ABCD8D5-0B85-004F-B16D-5EC622233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" t="16356" r="2000" b="14489"/>
        <a:stretch/>
      </xdr:blipFill>
      <xdr:spPr bwMode="auto">
        <a:xfrm>
          <a:off x="2117725" y="209550"/>
          <a:ext cx="2093556" cy="119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269875</xdr:colOff>
      <xdr:row>17</xdr:row>
      <xdr:rowOff>174625</xdr:rowOff>
    </xdr:from>
    <xdr:to>
      <xdr:col>27</xdr:col>
      <xdr:colOff>79375</xdr:colOff>
      <xdr:row>62</xdr:row>
      <xdr:rowOff>15875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D48C8FC-B4D9-5243-B18B-6903674BC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79375</xdr:rowOff>
    </xdr:from>
    <xdr:to>
      <xdr:col>0</xdr:col>
      <xdr:colOff>1428750</xdr:colOff>
      <xdr:row>8</xdr:row>
      <xdr:rowOff>14552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7EAC72-766F-1145-B3CF-951CDC214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57175"/>
          <a:ext cx="1111250" cy="1179777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1</xdr:row>
      <xdr:rowOff>31750</xdr:rowOff>
    </xdr:from>
    <xdr:to>
      <xdr:col>2</xdr:col>
      <xdr:colOff>1023581</xdr:colOff>
      <xdr:row>7</xdr:row>
      <xdr:rowOff>164439</xdr:rowOff>
    </xdr:to>
    <xdr:pic>
      <xdr:nvPicPr>
        <xdr:cNvPr id="3" name="Picture 2" descr="Brazil Flag svg, Brazil flag shirt, distressed flag svg, brazil flag png, flag brazil clipart, distressed brazil flag, brazil national flag image 1">
          <a:extLst>
            <a:ext uri="{FF2B5EF4-FFF2-40B4-BE49-F238E27FC236}">
              <a16:creationId xmlns:a16="http://schemas.microsoft.com/office/drawing/2014/main" id="{945111D6-5C87-1F4D-A2C7-617AFEF6B5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" t="16356" r="2000" b="14489"/>
        <a:stretch/>
      </xdr:blipFill>
      <xdr:spPr bwMode="auto">
        <a:xfrm>
          <a:off x="2117725" y="209550"/>
          <a:ext cx="2093556" cy="119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269875</xdr:colOff>
      <xdr:row>17</xdr:row>
      <xdr:rowOff>174625</xdr:rowOff>
    </xdr:from>
    <xdr:to>
      <xdr:col>26</xdr:col>
      <xdr:colOff>79375</xdr:colOff>
      <xdr:row>62</xdr:row>
      <xdr:rowOff>15875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00E2C4-5CF3-9C44-8F06-E73C4D794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79375</xdr:rowOff>
    </xdr:from>
    <xdr:to>
      <xdr:col>0</xdr:col>
      <xdr:colOff>1428750</xdr:colOff>
      <xdr:row>8</xdr:row>
      <xdr:rowOff>14552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FFC263-8719-4E48-A6C0-8FA9AB9CB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57175"/>
          <a:ext cx="1111250" cy="1179777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1</xdr:row>
      <xdr:rowOff>31750</xdr:rowOff>
    </xdr:from>
    <xdr:to>
      <xdr:col>2</xdr:col>
      <xdr:colOff>1023581</xdr:colOff>
      <xdr:row>7</xdr:row>
      <xdr:rowOff>164439</xdr:rowOff>
    </xdr:to>
    <xdr:pic>
      <xdr:nvPicPr>
        <xdr:cNvPr id="3" name="Picture 2" descr="Brazil Flag svg, Brazil flag shirt, distressed flag svg, brazil flag png, flag brazil clipart, distressed brazil flag, brazil national flag image 1">
          <a:extLst>
            <a:ext uri="{FF2B5EF4-FFF2-40B4-BE49-F238E27FC236}">
              <a16:creationId xmlns:a16="http://schemas.microsoft.com/office/drawing/2014/main" id="{191C6DE7-0294-EB40-BE1D-3772CB1F0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" t="16356" r="2000" b="14489"/>
        <a:stretch/>
      </xdr:blipFill>
      <xdr:spPr bwMode="auto">
        <a:xfrm>
          <a:off x="2117725" y="209550"/>
          <a:ext cx="2093556" cy="119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269875</xdr:colOff>
      <xdr:row>17</xdr:row>
      <xdr:rowOff>174625</xdr:rowOff>
    </xdr:from>
    <xdr:to>
      <xdr:col>25</xdr:col>
      <xdr:colOff>79375</xdr:colOff>
      <xdr:row>62</xdr:row>
      <xdr:rowOff>15875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2F60792-3434-B047-8C3C-57F1595F7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79375</xdr:rowOff>
    </xdr:from>
    <xdr:to>
      <xdr:col>0</xdr:col>
      <xdr:colOff>1428750</xdr:colOff>
      <xdr:row>8</xdr:row>
      <xdr:rowOff>14552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52B586-AFAC-284B-9FBA-A2D9DBBD3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57175"/>
          <a:ext cx="1111250" cy="1179777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1</xdr:row>
      <xdr:rowOff>31750</xdr:rowOff>
    </xdr:from>
    <xdr:to>
      <xdr:col>2</xdr:col>
      <xdr:colOff>1023581</xdr:colOff>
      <xdr:row>7</xdr:row>
      <xdr:rowOff>164439</xdr:rowOff>
    </xdr:to>
    <xdr:pic>
      <xdr:nvPicPr>
        <xdr:cNvPr id="3" name="Picture 2" descr="Brazil Flag svg, Brazil flag shirt, distressed flag svg, brazil flag png, flag brazil clipart, distressed brazil flag, brazil national flag image 1">
          <a:extLst>
            <a:ext uri="{FF2B5EF4-FFF2-40B4-BE49-F238E27FC236}">
              <a16:creationId xmlns:a16="http://schemas.microsoft.com/office/drawing/2014/main" id="{8C433207-DAAE-B24C-AE07-CBBEA5B63B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" t="16356" r="2000" b="14489"/>
        <a:stretch/>
      </xdr:blipFill>
      <xdr:spPr bwMode="auto">
        <a:xfrm>
          <a:off x="2117725" y="209550"/>
          <a:ext cx="2093556" cy="119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269875</xdr:colOff>
      <xdr:row>17</xdr:row>
      <xdr:rowOff>174625</xdr:rowOff>
    </xdr:from>
    <xdr:to>
      <xdr:col>25</xdr:col>
      <xdr:colOff>79375</xdr:colOff>
      <xdr:row>62</xdr:row>
      <xdr:rowOff>15875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4E8EA9-FAF7-E541-9611-47244C269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79375</xdr:rowOff>
    </xdr:from>
    <xdr:to>
      <xdr:col>0</xdr:col>
      <xdr:colOff>1428750</xdr:colOff>
      <xdr:row>8</xdr:row>
      <xdr:rowOff>14552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6C8D7-4E05-854B-A763-D4F9C6538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57175"/>
          <a:ext cx="1111250" cy="1179777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1</xdr:row>
      <xdr:rowOff>31750</xdr:rowOff>
    </xdr:from>
    <xdr:to>
      <xdr:col>4</xdr:col>
      <xdr:colOff>118706</xdr:colOff>
      <xdr:row>7</xdr:row>
      <xdr:rowOff>164439</xdr:rowOff>
    </xdr:to>
    <xdr:pic>
      <xdr:nvPicPr>
        <xdr:cNvPr id="3" name="Picture 2" descr="Brazil Flag svg, Brazil flag shirt, distressed flag svg, brazil flag png, flag brazil clipart, distressed brazil flag, brazil national flag image 1">
          <a:extLst>
            <a:ext uri="{FF2B5EF4-FFF2-40B4-BE49-F238E27FC236}">
              <a16:creationId xmlns:a16="http://schemas.microsoft.com/office/drawing/2014/main" id="{715E677E-2720-934C-8332-EBE82C434A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" t="16356" r="2000" b="14489"/>
        <a:stretch/>
      </xdr:blipFill>
      <xdr:spPr bwMode="auto">
        <a:xfrm>
          <a:off x="2117725" y="209550"/>
          <a:ext cx="2090381" cy="119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515937</xdr:colOff>
      <xdr:row>18</xdr:row>
      <xdr:rowOff>168274</xdr:rowOff>
    </xdr:from>
    <xdr:to>
      <xdr:col>28</xdr:col>
      <xdr:colOff>254000</xdr:colOff>
      <xdr:row>61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54B03D19-2AFE-C74B-9861-BCA1180059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47437" y="3711574"/>
              <a:ext cx="14597063" cy="81915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79375</xdr:rowOff>
    </xdr:from>
    <xdr:to>
      <xdr:col>0</xdr:col>
      <xdr:colOff>1428750</xdr:colOff>
      <xdr:row>8</xdr:row>
      <xdr:rowOff>14552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9DDA2C-B313-1F4F-AF73-3A225C807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57175"/>
          <a:ext cx="1111250" cy="1179777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1</xdr:row>
      <xdr:rowOff>31750</xdr:rowOff>
    </xdr:from>
    <xdr:to>
      <xdr:col>2</xdr:col>
      <xdr:colOff>1023581</xdr:colOff>
      <xdr:row>7</xdr:row>
      <xdr:rowOff>164439</xdr:rowOff>
    </xdr:to>
    <xdr:pic>
      <xdr:nvPicPr>
        <xdr:cNvPr id="3" name="Picture 2" descr="Brazil Flag svg, Brazil flag shirt, distressed flag svg, brazil flag png, flag brazil clipart, distressed brazil flag, brazil national flag image 1">
          <a:extLst>
            <a:ext uri="{FF2B5EF4-FFF2-40B4-BE49-F238E27FC236}">
              <a16:creationId xmlns:a16="http://schemas.microsoft.com/office/drawing/2014/main" id="{D540F4E0-5DCB-DB44-9648-7E7ECB8BFB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" t="16356" r="2000" b="14489"/>
        <a:stretch/>
      </xdr:blipFill>
      <xdr:spPr bwMode="auto">
        <a:xfrm>
          <a:off x="2117725" y="209550"/>
          <a:ext cx="2093556" cy="119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269875</xdr:colOff>
      <xdr:row>17</xdr:row>
      <xdr:rowOff>174625</xdr:rowOff>
    </xdr:from>
    <xdr:to>
      <xdr:col>24</xdr:col>
      <xdr:colOff>79375</xdr:colOff>
      <xdr:row>60</xdr:row>
      <xdr:rowOff>15875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806EB5D-9E93-5344-BC4E-2A6DA44CF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79375</xdr:rowOff>
    </xdr:from>
    <xdr:to>
      <xdr:col>0</xdr:col>
      <xdr:colOff>1428750</xdr:colOff>
      <xdr:row>8</xdr:row>
      <xdr:rowOff>14552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41D228-0F0F-494E-9593-42ED2C4A6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57175"/>
          <a:ext cx="1111250" cy="1179777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1</xdr:row>
      <xdr:rowOff>31750</xdr:rowOff>
    </xdr:from>
    <xdr:to>
      <xdr:col>2</xdr:col>
      <xdr:colOff>1023581</xdr:colOff>
      <xdr:row>7</xdr:row>
      <xdr:rowOff>164439</xdr:rowOff>
    </xdr:to>
    <xdr:pic>
      <xdr:nvPicPr>
        <xdr:cNvPr id="3" name="Picture 2" descr="Brazil Flag svg, Brazil flag shirt, distressed flag svg, brazil flag png, flag brazil clipart, distressed brazil flag, brazil national flag image 1">
          <a:extLst>
            <a:ext uri="{FF2B5EF4-FFF2-40B4-BE49-F238E27FC236}">
              <a16:creationId xmlns:a16="http://schemas.microsoft.com/office/drawing/2014/main" id="{E6493257-69F1-D842-8FCE-F2D148B05A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" t="16356" r="2000" b="14489"/>
        <a:stretch/>
      </xdr:blipFill>
      <xdr:spPr bwMode="auto">
        <a:xfrm>
          <a:off x="2117725" y="209550"/>
          <a:ext cx="2093556" cy="119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269875</xdr:colOff>
      <xdr:row>17</xdr:row>
      <xdr:rowOff>174625</xdr:rowOff>
    </xdr:from>
    <xdr:to>
      <xdr:col>24</xdr:col>
      <xdr:colOff>79375</xdr:colOff>
      <xdr:row>62</xdr:row>
      <xdr:rowOff>15875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46BAEF-58EE-184C-8068-0EB0A7EA2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79375</xdr:rowOff>
    </xdr:from>
    <xdr:to>
      <xdr:col>0</xdr:col>
      <xdr:colOff>1428750</xdr:colOff>
      <xdr:row>8</xdr:row>
      <xdr:rowOff>14552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88B3FE-7D13-BC40-8DAD-396CA7AFF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57175"/>
          <a:ext cx="1111250" cy="1179777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1</xdr:row>
      <xdr:rowOff>31750</xdr:rowOff>
    </xdr:from>
    <xdr:to>
      <xdr:col>2</xdr:col>
      <xdr:colOff>1023581</xdr:colOff>
      <xdr:row>7</xdr:row>
      <xdr:rowOff>164439</xdr:rowOff>
    </xdr:to>
    <xdr:pic>
      <xdr:nvPicPr>
        <xdr:cNvPr id="3" name="Picture 2" descr="Brazil Flag svg, Brazil flag shirt, distressed flag svg, brazil flag png, flag brazil clipart, distressed brazil flag, brazil national flag image 1">
          <a:extLst>
            <a:ext uri="{FF2B5EF4-FFF2-40B4-BE49-F238E27FC236}">
              <a16:creationId xmlns:a16="http://schemas.microsoft.com/office/drawing/2014/main" id="{A2FB2C9F-2A2B-7148-8C68-F43B197CC6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" t="16356" r="2000" b="14489"/>
        <a:stretch/>
      </xdr:blipFill>
      <xdr:spPr bwMode="auto">
        <a:xfrm>
          <a:off x="2117725" y="209550"/>
          <a:ext cx="2090381" cy="119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1301750</xdr:colOff>
      <xdr:row>18</xdr:row>
      <xdr:rowOff>142875</xdr:rowOff>
    </xdr:from>
    <xdr:to>
      <xdr:col>25</xdr:col>
      <xdr:colOff>254000</xdr:colOff>
      <xdr:row>50</xdr:row>
      <xdr:rowOff>127000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1277EAC-BA06-C147-BE6F-E74F638B5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79375</xdr:rowOff>
    </xdr:from>
    <xdr:to>
      <xdr:col>0</xdr:col>
      <xdr:colOff>1428750</xdr:colOff>
      <xdr:row>8</xdr:row>
      <xdr:rowOff>14552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F8F2C-C95C-9040-B81D-0575D2E00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57175"/>
          <a:ext cx="1111250" cy="1179777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1</xdr:row>
      <xdr:rowOff>31750</xdr:rowOff>
    </xdr:from>
    <xdr:to>
      <xdr:col>2</xdr:col>
      <xdr:colOff>1023581</xdr:colOff>
      <xdr:row>7</xdr:row>
      <xdr:rowOff>164439</xdr:rowOff>
    </xdr:to>
    <xdr:pic>
      <xdr:nvPicPr>
        <xdr:cNvPr id="3" name="Picture 2" descr="Brazil Flag svg, Brazil flag shirt, distressed flag svg, brazil flag png, flag brazil clipart, distressed brazil flag, brazil national flag image 1">
          <a:extLst>
            <a:ext uri="{FF2B5EF4-FFF2-40B4-BE49-F238E27FC236}">
              <a16:creationId xmlns:a16="http://schemas.microsoft.com/office/drawing/2014/main" id="{2BAE86FB-64B7-8A40-999A-A8AD9C633E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" t="16356" r="2000" b="14489"/>
        <a:stretch/>
      </xdr:blipFill>
      <xdr:spPr bwMode="auto">
        <a:xfrm>
          <a:off x="2117725" y="209550"/>
          <a:ext cx="2093556" cy="119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269875</xdr:colOff>
      <xdr:row>17</xdr:row>
      <xdr:rowOff>174625</xdr:rowOff>
    </xdr:from>
    <xdr:to>
      <xdr:col>30</xdr:col>
      <xdr:colOff>79375</xdr:colOff>
      <xdr:row>62</xdr:row>
      <xdr:rowOff>15875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A4ED08-7A73-7F4F-BDF5-0EA703AF0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79375</xdr:rowOff>
    </xdr:from>
    <xdr:to>
      <xdr:col>0</xdr:col>
      <xdr:colOff>1428750</xdr:colOff>
      <xdr:row>8</xdr:row>
      <xdr:rowOff>14552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776DD2-F442-0B46-881F-0D538F4C7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57175"/>
          <a:ext cx="1111250" cy="1179777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1</xdr:row>
      <xdr:rowOff>31750</xdr:rowOff>
    </xdr:from>
    <xdr:to>
      <xdr:col>2</xdr:col>
      <xdr:colOff>1023581</xdr:colOff>
      <xdr:row>7</xdr:row>
      <xdr:rowOff>164439</xdr:rowOff>
    </xdr:to>
    <xdr:pic>
      <xdr:nvPicPr>
        <xdr:cNvPr id="3" name="Picture 2" descr="Brazil Flag svg, Brazil flag shirt, distressed flag svg, brazil flag png, flag brazil clipart, distressed brazil flag, brazil national flag image 1">
          <a:extLst>
            <a:ext uri="{FF2B5EF4-FFF2-40B4-BE49-F238E27FC236}">
              <a16:creationId xmlns:a16="http://schemas.microsoft.com/office/drawing/2014/main" id="{65DF0039-F2D4-3246-84A2-71843EEC8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" t="16356" r="2000" b="14489"/>
        <a:stretch/>
      </xdr:blipFill>
      <xdr:spPr bwMode="auto">
        <a:xfrm>
          <a:off x="2117725" y="209550"/>
          <a:ext cx="2093556" cy="119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269875</xdr:colOff>
      <xdr:row>17</xdr:row>
      <xdr:rowOff>174625</xdr:rowOff>
    </xdr:from>
    <xdr:to>
      <xdr:col>26</xdr:col>
      <xdr:colOff>79375</xdr:colOff>
      <xdr:row>62</xdr:row>
      <xdr:rowOff>15875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DFE51A-A067-0044-BF67-776301B11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79375</xdr:rowOff>
    </xdr:from>
    <xdr:to>
      <xdr:col>0</xdr:col>
      <xdr:colOff>1428750</xdr:colOff>
      <xdr:row>8</xdr:row>
      <xdr:rowOff>14552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4809F-92A3-854F-BAE5-DF11E9A8F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57175"/>
          <a:ext cx="1111250" cy="1179777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1</xdr:row>
      <xdr:rowOff>31750</xdr:rowOff>
    </xdr:from>
    <xdr:to>
      <xdr:col>2</xdr:col>
      <xdr:colOff>1023581</xdr:colOff>
      <xdr:row>7</xdr:row>
      <xdr:rowOff>164439</xdr:rowOff>
    </xdr:to>
    <xdr:pic>
      <xdr:nvPicPr>
        <xdr:cNvPr id="3" name="Picture 2" descr="Brazil Flag svg, Brazil flag shirt, distressed flag svg, brazil flag png, flag brazil clipart, distressed brazil flag, brazil national flag image 1">
          <a:extLst>
            <a:ext uri="{FF2B5EF4-FFF2-40B4-BE49-F238E27FC236}">
              <a16:creationId xmlns:a16="http://schemas.microsoft.com/office/drawing/2014/main" id="{887BB762-3B23-AE42-8103-44E3FF8851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" t="16356" r="2000" b="14489"/>
        <a:stretch/>
      </xdr:blipFill>
      <xdr:spPr bwMode="auto">
        <a:xfrm>
          <a:off x="2117725" y="209550"/>
          <a:ext cx="2093556" cy="119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269875</xdr:colOff>
      <xdr:row>17</xdr:row>
      <xdr:rowOff>174625</xdr:rowOff>
    </xdr:from>
    <xdr:to>
      <xdr:col>27</xdr:col>
      <xdr:colOff>79375</xdr:colOff>
      <xdr:row>62</xdr:row>
      <xdr:rowOff>15875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244552-E2E9-0046-AD46-F716955AA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79375</xdr:rowOff>
    </xdr:from>
    <xdr:to>
      <xdr:col>0</xdr:col>
      <xdr:colOff>1428750</xdr:colOff>
      <xdr:row>8</xdr:row>
      <xdr:rowOff>14552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DDB992-61E1-1F44-8194-93BABFB96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57175"/>
          <a:ext cx="1111250" cy="1179777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1</xdr:row>
      <xdr:rowOff>31750</xdr:rowOff>
    </xdr:from>
    <xdr:to>
      <xdr:col>2</xdr:col>
      <xdr:colOff>1023581</xdr:colOff>
      <xdr:row>7</xdr:row>
      <xdr:rowOff>164439</xdr:rowOff>
    </xdr:to>
    <xdr:pic>
      <xdr:nvPicPr>
        <xdr:cNvPr id="3" name="Picture 2" descr="Brazil Flag svg, Brazil flag shirt, distressed flag svg, brazil flag png, flag brazil clipart, distressed brazil flag, brazil national flag image 1">
          <a:extLst>
            <a:ext uri="{FF2B5EF4-FFF2-40B4-BE49-F238E27FC236}">
              <a16:creationId xmlns:a16="http://schemas.microsoft.com/office/drawing/2014/main" id="{F77D8CDC-43BE-D945-B2FA-615DD1CCDC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" t="16356" r="2000" b="14489"/>
        <a:stretch/>
      </xdr:blipFill>
      <xdr:spPr bwMode="auto">
        <a:xfrm>
          <a:off x="2117725" y="209550"/>
          <a:ext cx="2093556" cy="119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269875</xdr:colOff>
      <xdr:row>17</xdr:row>
      <xdr:rowOff>174625</xdr:rowOff>
    </xdr:from>
    <xdr:to>
      <xdr:col>28</xdr:col>
      <xdr:colOff>79375</xdr:colOff>
      <xdr:row>62</xdr:row>
      <xdr:rowOff>15875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26DD70-14D0-6645-8BF4-BD977EABE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75736-C170-CE45-9DE8-7A7C139D348B}">
  <dimension ref="A1:BQ88"/>
  <sheetViews>
    <sheetView tabSelected="1" zoomScale="80" zoomScaleNormal="80" workbookViewId="0">
      <pane xSplit="1" topLeftCell="B1" activePane="topRight" state="frozen"/>
      <selection activeCell="A2" sqref="A2"/>
      <selection pane="topRight" activeCell="G8" sqref="G8"/>
    </sheetView>
  </sheetViews>
  <sheetFormatPr baseColWidth="10" defaultColWidth="10.83203125" defaultRowHeight="15"/>
  <cols>
    <col min="1" max="1" width="32.6640625" style="27" customWidth="1"/>
    <col min="2" max="2" width="10.83203125" style="27" customWidth="1"/>
    <col min="3" max="7" width="10.83203125" style="27"/>
    <col min="8" max="8" width="10.83203125" style="27" customWidth="1"/>
    <col min="9" max="16384" width="10.83203125" style="27"/>
  </cols>
  <sheetData>
    <row r="1" spans="1:69" s="3" customFormat="1" ht="1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69" s="3" customFormat="1" ht="14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7"/>
      <c r="W2" s="1"/>
      <c r="X2" s="7"/>
      <c r="Y2" s="1"/>
      <c r="Z2" s="8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69" s="3" customFormat="1" ht="14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1"/>
      <c r="X3" s="7"/>
      <c r="Y3" s="1"/>
      <c r="Z3" s="8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69" s="3" customFormat="1" ht="14" customHeight="1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  <c r="V4" s="7"/>
      <c r="W4" s="1"/>
      <c r="X4" s="7"/>
      <c r="Y4" s="1"/>
      <c r="Z4" s="8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69" s="3" customFormat="1" ht="14" customHeight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  <c r="V5" s="7"/>
      <c r="W5" s="1"/>
      <c r="X5" s="7"/>
      <c r="Y5" s="1"/>
      <c r="Z5" s="8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69" s="3" customFormat="1" ht="14" customHeight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9"/>
      <c r="T6" s="9"/>
      <c r="U6" s="10"/>
      <c r="V6" s="7"/>
      <c r="W6" s="7"/>
      <c r="X6" s="1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69" s="3" customFormat="1" ht="14" customHeight="1">
      <c r="A7" s="4"/>
      <c r="B7" s="5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8"/>
      <c r="S7" s="8"/>
      <c r="T7" s="12"/>
      <c r="U7" s="1"/>
      <c r="V7" s="8"/>
      <c r="W7" s="13"/>
      <c r="X7" s="13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69" s="3" customFormat="1" ht="14" customHeight="1">
      <c r="A8" s="4"/>
      <c r="B8" s="5"/>
      <c r="C8" s="6"/>
      <c r="D8" s="6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8"/>
      <c r="S8" s="8"/>
      <c r="T8" s="12"/>
      <c r="U8" s="1"/>
      <c r="V8" s="8"/>
      <c r="W8" s="13"/>
      <c r="X8" s="13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69" s="3" customFormat="1" ht="14" customHeight="1">
      <c r="A9" s="4"/>
      <c r="B9" s="5"/>
      <c r="C9" s="6"/>
      <c r="D9" s="6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8"/>
      <c r="S9" s="8"/>
      <c r="T9" s="12"/>
      <c r="U9" s="1"/>
      <c r="V9" s="8"/>
      <c r="W9" s="13"/>
      <c r="X9" s="13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69" s="3" customFormat="1" ht="14" customHeight="1">
      <c r="A10" s="4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8"/>
      <c r="S10" s="8"/>
      <c r="T10" s="12"/>
      <c r="U10" s="1"/>
      <c r="V10" s="8"/>
      <c r="W10" s="13"/>
      <c r="X10" s="13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69" s="17" customFormat="1" ht="16">
      <c r="A11" s="15"/>
      <c r="R11" s="18"/>
      <c r="S11" s="18"/>
      <c r="T11" s="18"/>
      <c r="U11" s="18"/>
      <c r="V11" s="18"/>
      <c r="W11" s="18"/>
    </row>
    <row r="12" spans="1:69" s="17" customFormat="1" ht="16" thickBot="1">
      <c r="A12" s="19"/>
      <c r="B12" s="19"/>
      <c r="C12" s="19"/>
      <c r="D12" s="19"/>
      <c r="E12" s="19"/>
      <c r="F12" s="19"/>
      <c r="G12" s="19"/>
      <c r="H12" s="19"/>
      <c r="I12" s="19"/>
      <c r="J12" s="20"/>
      <c r="K12" s="19"/>
      <c r="L12" s="19"/>
      <c r="M12" s="19"/>
      <c r="N12" s="19"/>
      <c r="O12" s="19"/>
      <c r="P12" s="19"/>
      <c r="Q12" s="19"/>
      <c r="R12" s="19"/>
      <c r="S12" s="20"/>
      <c r="T12" s="20"/>
      <c r="U12" s="20"/>
      <c r="V12" s="20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21"/>
      <c r="BM12" s="21"/>
      <c r="BN12" s="21"/>
      <c r="BO12" s="21"/>
      <c r="BP12" s="21"/>
      <c r="BQ12" s="21"/>
    </row>
    <row r="13" spans="1:69" s="17" customForma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1"/>
      <c r="BM13" s="21"/>
      <c r="BN13" s="21"/>
      <c r="BO13" s="21"/>
      <c r="BP13" s="21"/>
      <c r="BQ13" s="21"/>
    </row>
    <row r="14" spans="1:69" s="17" customFormat="1" ht="16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1"/>
      <c r="BM14" s="21"/>
      <c r="BN14" s="21"/>
      <c r="BO14" s="21"/>
      <c r="BP14" s="21"/>
      <c r="BQ14" s="21"/>
    </row>
    <row r="15" spans="1:69" s="24" customFormat="1"/>
    <row r="16" spans="1:69" s="24" customFormat="1"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</row>
    <row r="17" spans="1:68" s="24" customFormat="1"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</row>
    <row r="18" spans="1:68" s="24" customFormat="1"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</row>
    <row r="19" spans="1:68" s="24" customFormat="1"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</row>
    <row r="20" spans="1:68" s="25" customFormat="1" ht="1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</row>
    <row r="21" spans="1:68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</row>
    <row r="22" spans="1:68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</row>
    <row r="23" spans="1:68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</row>
    <row r="24" spans="1:68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</row>
    <row r="25" spans="1:68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</row>
    <row r="26" spans="1:68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</row>
    <row r="27" spans="1:68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</row>
    <row r="28" spans="1:68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</row>
    <row r="29" spans="1:68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</row>
    <row r="30" spans="1:68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</row>
    <row r="31" spans="1:68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</row>
    <row r="32" spans="1:68" ht="16" thickBo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</row>
    <row r="33" spans="1:68">
      <c r="A33" s="24"/>
      <c r="B33" s="24"/>
      <c r="C33" s="24"/>
      <c r="D33" s="24"/>
      <c r="E33" s="24"/>
      <c r="F33" s="24"/>
      <c r="G33" s="24"/>
      <c r="H33" s="24"/>
      <c r="I33" s="41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3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</row>
    <row r="34" spans="1:68">
      <c r="A34" s="24"/>
      <c r="B34" s="24"/>
      <c r="C34" s="24"/>
      <c r="D34" s="24"/>
      <c r="E34" s="24"/>
      <c r="F34" s="24"/>
      <c r="G34" s="24"/>
      <c r="H34" s="24"/>
      <c r="I34" s="4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45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</row>
    <row r="35" spans="1:68" ht="90">
      <c r="A35" s="24"/>
      <c r="B35" s="24"/>
      <c r="C35" s="24"/>
      <c r="D35" s="24"/>
      <c r="E35" s="24"/>
      <c r="F35" s="24"/>
      <c r="G35" s="24"/>
      <c r="H35" s="24"/>
      <c r="I35" s="44"/>
      <c r="K35" s="46" t="s">
        <v>28</v>
      </c>
      <c r="M35" s="24"/>
      <c r="N35" s="24"/>
      <c r="O35" s="24"/>
      <c r="P35" s="24"/>
      <c r="Q35" s="24"/>
      <c r="R35" s="24"/>
      <c r="S35" s="24"/>
      <c r="T35" s="45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</row>
    <row r="36" spans="1:68">
      <c r="A36" s="24"/>
      <c r="B36" s="24"/>
      <c r="C36" s="24"/>
      <c r="D36" s="24"/>
      <c r="E36" s="24"/>
      <c r="F36" s="24"/>
      <c r="G36" s="24"/>
      <c r="H36" s="24"/>
      <c r="I36" s="4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45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</row>
    <row r="37" spans="1:68">
      <c r="A37" s="24"/>
      <c r="B37" s="24"/>
      <c r="C37" s="24"/>
      <c r="D37" s="24"/>
      <c r="E37" s="24"/>
      <c r="F37" s="24"/>
      <c r="G37" s="24"/>
      <c r="H37" s="24"/>
      <c r="I37" s="4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45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</row>
    <row r="38" spans="1:68" ht="16" thickBot="1">
      <c r="A38" s="24"/>
      <c r="B38" s="24"/>
      <c r="C38" s="24"/>
      <c r="D38" s="24"/>
      <c r="E38" s="24"/>
      <c r="F38" s="24"/>
      <c r="G38" s="24"/>
      <c r="H38" s="24"/>
      <c r="I38" s="4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</row>
    <row r="39" spans="1:68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</row>
    <row r="40" spans="1:68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</row>
    <row r="41" spans="1:68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</row>
    <row r="42" spans="1:68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</row>
    <row r="43" spans="1:68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</row>
    <row r="44" spans="1:68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</row>
    <row r="45" spans="1:68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</row>
    <row r="46" spans="1:68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</row>
    <row r="47" spans="1:68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</row>
    <row r="48" spans="1:6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</row>
    <row r="49" spans="1:68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</row>
    <row r="50" spans="1:68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</row>
    <row r="51" spans="1:68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</row>
    <row r="52" spans="1:68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</row>
    <row r="53" spans="1:68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</row>
    <row r="54" spans="1:68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</row>
    <row r="55" spans="1:68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</row>
    <row r="56" spans="1:68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</row>
    <row r="57" spans="1:68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</row>
    <row r="58" spans="1:68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</row>
    <row r="59" spans="1:68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</row>
    <row r="60" spans="1:68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</row>
    <row r="61" spans="1:68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</row>
    <row r="62" spans="1:68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</row>
    <row r="63" spans="1:68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</row>
    <row r="64" spans="1:68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</row>
    <row r="65" spans="1:68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</row>
    <row r="66" spans="1:68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</row>
    <row r="67" spans="1:68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</row>
    <row r="68" spans="1:68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</row>
    <row r="69" spans="1:68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</row>
    <row r="70" spans="1:68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</row>
    <row r="71" spans="1:68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</row>
    <row r="72" spans="1:68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</row>
    <row r="73" spans="1:68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</row>
    <row r="74" spans="1:68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</row>
    <row r="75" spans="1:68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</row>
    <row r="76" spans="1:68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</row>
    <row r="77" spans="1:68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</row>
    <row r="78" spans="1:6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</row>
    <row r="79" spans="1:68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</row>
    <row r="80" spans="1:68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</row>
    <row r="81" spans="1:68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</row>
    <row r="82" spans="1:68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</row>
    <row r="83" spans="1:68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</row>
    <row r="84" spans="1:68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</row>
    <row r="85" spans="1:68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</row>
    <row r="86" spans="1:68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</row>
    <row r="87" spans="1:68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</row>
    <row r="88" spans="1:68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F218-39F1-5C46-BCE7-23A94CFCF61D}">
  <dimension ref="A1:BO76"/>
  <sheetViews>
    <sheetView topLeftCell="A15" zoomScale="80" zoomScaleNormal="80" workbookViewId="0">
      <selection activeCell="F98" sqref="F98"/>
    </sheetView>
  </sheetViews>
  <sheetFormatPr baseColWidth="10" defaultColWidth="10.83203125" defaultRowHeight="15"/>
  <cols>
    <col min="1" max="1" width="20.5" style="27" customWidth="1"/>
    <col min="2" max="6" width="21.33203125" style="27" customWidth="1"/>
    <col min="7" max="16384" width="10.83203125" style="27"/>
  </cols>
  <sheetData>
    <row r="1" spans="1:67" s="3" customFormat="1" ht="1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67" s="3" customFormat="1" ht="14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7"/>
      <c r="U2" s="1"/>
      <c r="V2" s="7"/>
      <c r="W2" s="1"/>
      <c r="X2" s="8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67" s="3" customFormat="1" ht="14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7"/>
      <c r="U3" s="1"/>
      <c r="V3" s="7"/>
      <c r="W3" s="1"/>
      <c r="X3" s="8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67" s="3" customFormat="1" ht="14" customHeight="1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  <c r="T4" s="7"/>
      <c r="U4" s="1"/>
      <c r="V4" s="7"/>
      <c r="W4" s="1"/>
      <c r="X4" s="8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67" s="3" customFormat="1" ht="14" customHeight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1"/>
      <c r="V5" s="7"/>
      <c r="W5" s="1"/>
      <c r="X5" s="8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67" s="3" customFormat="1" ht="14" customHeight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9"/>
      <c r="R6" s="9"/>
      <c r="S6" s="10"/>
      <c r="T6" s="7"/>
      <c r="U6" s="7"/>
      <c r="V6" s="1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67" s="3" customFormat="1" ht="14" customHeight="1">
      <c r="A7" s="4"/>
      <c r="B7" s="5"/>
      <c r="C7" s="6"/>
      <c r="D7" s="6"/>
      <c r="E7" s="6"/>
      <c r="F7" s="6"/>
      <c r="G7" s="6"/>
      <c r="H7" s="1"/>
      <c r="I7" s="1"/>
      <c r="J7" s="1"/>
      <c r="K7" s="1"/>
      <c r="L7" s="1"/>
      <c r="M7" s="1"/>
      <c r="N7" s="1"/>
      <c r="O7" s="1"/>
      <c r="P7" s="8"/>
      <c r="Q7" s="8"/>
      <c r="R7" s="12"/>
      <c r="S7" s="1"/>
      <c r="T7" s="8"/>
      <c r="U7" s="13"/>
      <c r="V7" s="13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67" s="3" customFormat="1" ht="14" customHeight="1">
      <c r="A8" s="4"/>
      <c r="B8" s="5"/>
      <c r="C8" s="6"/>
      <c r="D8" s="6"/>
      <c r="E8" s="6"/>
      <c r="F8" s="6"/>
      <c r="G8" s="6"/>
      <c r="H8" s="1"/>
      <c r="I8" s="1"/>
      <c r="J8" s="1"/>
      <c r="K8" s="1"/>
      <c r="L8" s="1"/>
      <c r="M8" s="1"/>
      <c r="N8" s="1"/>
      <c r="O8" s="1"/>
      <c r="P8" s="8"/>
      <c r="Q8" s="8"/>
      <c r="R8" s="12"/>
      <c r="S8" s="1"/>
      <c r="T8" s="8"/>
      <c r="U8" s="13"/>
      <c r="V8" s="13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67" s="3" customFormat="1" ht="14" customHeight="1">
      <c r="A9" s="4"/>
      <c r="B9" s="5"/>
      <c r="C9" s="6"/>
      <c r="D9" s="6"/>
      <c r="E9" s="6"/>
      <c r="F9" s="6"/>
      <c r="G9" s="6"/>
      <c r="H9" s="1"/>
      <c r="I9" s="1"/>
      <c r="J9" s="1"/>
      <c r="K9" s="1"/>
      <c r="L9" s="1"/>
      <c r="M9" s="1"/>
      <c r="N9" s="1"/>
      <c r="O9" s="1"/>
      <c r="P9" s="8"/>
      <c r="Q9" s="8"/>
      <c r="R9" s="12"/>
      <c r="S9" s="1"/>
      <c r="T9" s="8"/>
      <c r="U9" s="13"/>
      <c r="V9" s="13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67" s="3" customFormat="1" ht="14" customHeight="1">
      <c r="A10" s="4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8"/>
      <c r="Q10" s="8"/>
      <c r="R10" s="12"/>
      <c r="S10" s="1"/>
      <c r="T10" s="8"/>
      <c r="U10" s="13"/>
      <c r="V10" s="13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67" s="17" customFormat="1" ht="16">
      <c r="A11" s="15"/>
      <c r="P11" s="18"/>
      <c r="Q11" s="18"/>
      <c r="R11" s="18"/>
      <c r="S11" s="18"/>
      <c r="T11" s="18"/>
      <c r="U11" s="18"/>
    </row>
    <row r="12" spans="1:67" s="17" customFormat="1" ht="16" thickBot="1">
      <c r="A12" s="19"/>
      <c r="B12" s="19"/>
      <c r="C12" s="19"/>
      <c r="D12" s="19"/>
      <c r="E12" s="19"/>
      <c r="F12" s="19"/>
      <c r="G12" s="19"/>
      <c r="H12" s="20"/>
      <c r="I12" s="19"/>
      <c r="J12" s="19"/>
      <c r="K12" s="19"/>
      <c r="L12" s="19"/>
      <c r="M12" s="19"/>
      <c r="N12" s="19"/>
      <c r="O12" s="19"/>
      <c r="P12" s="19"/>
      <c r="Q12" s="20"/>
      <c r="R12" s="20"/>
      <c r="S12" s="20"/>
      <c r="T12" s="20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</row>
    <row r="13" spans="1:67" s="17" customForma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</row>
    <row r="14" spans="1:67" s="17" customFormat="1" ht="16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</row>
    <row r="15" spans="1:67" s="24" customFormat="1"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</row>
    <row r="16" spans="1:67" s="24" customFormat="1"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</row>
    <row r="17" spans="1:45" s="24" customFormat="1" ht="31">
      <c r="A17" s="40" t="s">
        <v>66</v>
      </c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</row>
    <row r="18" spans="1:45" s="24" customFormat="1"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s="24" customFormat="1"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</row>
    <row r="20" spans="1:45" s="25" customFormat="1" ht="1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ht="16" thickBot="1">
      <c r="A21" s="26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ht="48">
      <c r="A22" s="37" t="s">
        <v>35</v>
      </c>
      <c r="B22" s="55" t="str">
        <f>B34</f>
        <v>It’s far too much and should be significantly reduced.</v>
      </c>
      <c r="C22" s="55" t="str">
        <f t="shared" ref="C22:F22" si="0">C34</f>
        <v>It’s somewhat excessive but manageable.</v>
      </c>
      <c r="D22" s="55" t="str">
        <f t="shared" si="0"/>
        <v>It’s a reasonable amount and doesn’t bother me.</v>
      </c>
      <c r="E22" s="55" t="str">
        <f t="shared" si="0"/>
        <v>There’s not enough advertising, and it could be increased.</v>
      </c>
      <c r="F22" s="55" t="str">
        <f t="shared" si="0"/>
        <v>I have no opinion or don’t notice gambling advertisements.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</row>
    <row r="23" spans="1:45">
      <c r="B23" s="51"/>
      <c r="C23" s="51"/>
      <c r="D23" s="51"/>
      <c r="E23" s="51"/>
      <c r="F23" s="51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</row>
    <row r="24" spans="1:45">
      <c r="A24" s="26" t="s">
        <v>1</v>
      </c>
      <c r="B24" s="52">
        <f>B36</f>
        <v>0.28999999999999998</v>
      </c>
      <c r="C24" s="52">
        <f t="shared" ref="C24:F28" si="1">C36</f>
        <v>0.32</v>
      </c>
      <c r="D24" s="52">
        <f t="shared" si="1"/>
        <v>0.32</v>
      </c>
      <c r="E24" s="52">
        <f t="shared" si="1"/>
        <v>0.03</v>
      </c>
      <c r="F24" s="52">
        <f t="shared" si="1"/>
        <v>0.04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</row>
    <row r="25" spans="1:45" ht="16">
      <c r="A25" s="50" t="s">
        <v>36</v>
      </c>
      <c r="B25" s="52">
        <f>B37</f>
        <v>0.41</v>
      </c>
      <c r="C25" s="52">
        <f t="shared" si="1"/>
        <v>0.35</v>
      </c>
      <c r="D25" s="52">
        <f t="shared" si="1"/>
        <v>0.22</v>
      </c>
      <c r="E25" s="52">
        <f t="shared" si="1"/>
        <v>0.01</v>
      </c>
      <c r="F25" s="52">
        <f t="shared" si="1"/>
        <v>0.01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</row>
    <row r="26" spans="1:45">
      <c r="A26" s="26" t="s">
        <v>37</v>
      </c>
      <c r="B26" s="52">
        <f>B38</f>
        <v>0.26</v>
      </c>
      <c r="C26" s="52">
        <f t="shared" si="1"/>
        <v>0.32</v>
      </c>
      <c r="D26" s="52">
        <f t="shared" si="1"/>
        <v>0.33</v>
      </c>
      <c r="E26" s="52">
        <f t="shared" si="1"/>
        <v>0.04</v>
      </c>
      <c r="F26" s="52">
        <f t="shared" si="1"/>
        <v>0.05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</row>
    <row r="27" spans="1:45">
      <c r="A27" s="26" t="s">
        <v>38</v>
      </c>
      <c r="B27" s="52">
        <f>B39</f>
        <v>0.19</v>
      </c>
      <c r="C27" s="52">
        <f t="shared" si="1"/>
        <v>0.26</v>
      </c>
      <c r="D27" s="52">
        <f t="shared" si="1"/>
        <v>0.49</v>
      </c>
      <c r="E27" s="52">
        <f t="shared" si="1"/>
        <v>0.02</v>
      </c>
      <c r="F27" s="52">
        <f t="shared" si="1"/>
        <v>0.04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</row>
    <row r="28" spans="1:45">
      <c r="A28" s="26" t="s">
        <v>39</v>
      </c>
      <c r="B28" s="52">
        <f>B40</f>
        <v>0.3</v>
      </c>
      <c r="C28" s="52">
        <f t="shared" si="1"/>
        <v>0.2</v>
      </c>
      <c r="D28" s="52">
        <f t="shared" si="1"/>
        <v>0.4</v>
      </c>
      <c r="E28" s="52">
        <f t="shared" si="1"/>
        <v>0.1</v>
      </c>
      <c r="F28" s="5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</row>
    <row r="29" spans="1:45"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</row>
    <row r="30" spans="1:45">
      <c r="A30" s="26"/>
      <c r="B30" s="31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</row>
    <row r="31" spans="1:45">
      <c r="A31" s="26"/>
      <c r="B31" s="31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</row>
    <row r="32" spans="1:45">
      <c r="A32" s="26"/>
      <c r="B32" s="31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</row>
    <row r="33" spans="1:45" ht="16" thickBot="1">
      <c r="A33" s="26"/>
      <c r="B33" s="31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</row>
    <row r="34" spans="1:45" ht="48">
      <c r="A34" s="37" t="s">
        <v>2</v>
      </c>
      <c r="B34" s="55" t="s">
        <v>61</v>
      </c>
      <c r="C34" s="55" t="s">
        <v>62</v>
      </c>
      <c r="D34" s="55" t="s">
        <v>63</v>
      </c>
      <c r="E34" s="55" t="s">
        <v>64</v>
      </c>
      <c r="F34" s="55" t="s">
        <v>65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</row>
    <row r="35" spans="1:45">
      <c r="B35" s="56"/>
      <c r="C35" s="56"/>
      <c r="D35" s="56"/>
      <c r="E35" s="56"/>
      <c r="F35" s="56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</row>
    <row r="36" spans="1:45">
      <c r="A36" s="26" t="s">
        <v>1</v>
      </c>
      <c r="B36" s="52">
        <v>0.28999999999999998</v>
      </c>
      <c r="C36" s="54">
        <v>0.32</v>
      </c>
      <c r="D36" s="54">
        <v>0.32</v>
      </c>
      <c r="E36" s="54">
        <v>0.03</v>
      </c>
      <c r="F36" s="54">
        <v>0.04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</row>
    <row r="37" spans="1:45" ht="16">
      <c r="A37" s="50" t="s">
        <v>36</v>
      </c>
      <c r="B37" s="52">
        <v>0.41</v>
      </c>
      <c r="C37" s="53">
        <v>0.35</v>
      </c>
      <c r="D37" s="53">
        <v>0.22</v>
      </c>
      <c r="E37" s="53">
        <v>0.01</v>
      </c>
      <c r="F37" s="53">
        <v>0.01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</row>
    <row r="38" spans="1:45">
      <c r="A38" s="26" t="s">
        <v>37</v>
      </c>
      <c r="B38" s="52">
        <v>0.26</v>
      </c>
      <c r="C38" s="53">
        <v>0.32</v>
      </c>
      <c r="D38" s="53">
        <v>0.33</v>
      </c>
      <c r="E38" s="53">
        <v>0.04</v>
      </c>
      <c r="F38" s="53">
        <v>0.05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</row>
    <row r="39" spans="1:45">
      <c r="A39" s="26" t="s">
        <v>38</v>
      </c>
      <c r="B39" s="52">
        <v>0.19</v>
      </c>
      <c r="C39" s="53">
        <v>0.26</v>
      </c>
      <c r="D39" s="53">
        <v>0.49</v>
      </c>
      <c r="E39" s="53">
        <v>0.02</v>
      </c>
      <c r="F39" s="53">
        <v>0.04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</row>
    <row r="40" spans="1:45">
      <c r="A40" s="26" t="s">
        <v>39</v>
      </c>
      <c r="B40" s="52">
        <v>0.3</v>
      </c>
      <c r="C40" s="53">
        <v>0.2</v>
      </c>
      <c r="D40" s="53">
        <v>0.4</v>
      </c>
      <c r="E40" s="53">
        <v>0.1</v>
      </c>
      <c r="F40" s="53"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</row>
    <row r="41" spans="1:45"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</row>
    <row r="42" spans="1:45">
      <c r="A42" s="26"/>
      <c r="B42" s="31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</row>
    <row r="43" spans="1:45">
      <c r="A43" s="26"/>
      <c r="B43" s="31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</row>
    <row r="44" spans="1:45">
      <c r="A44" s="26"/>
      <c r="B44" s="31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</row>
    <row r="45" spans="1:45">
      <c r="A45" s="26"/>
      <c r="B45" s="31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</row>
    <row r="46" spans="1:45">
      <c r="A46" s="26"/>
      <c r="B46" s="31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</row>
    <row r="47" spans="1:45">
      <c r="A47" s="26"/>
      <c r="B47" s="31"/>
      <c r="G47" s="36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</row>
    <row r="48" spans="1:45">
      <c r="A48" s="26"/>
      <c r="B48" s="31"/>
      <c r="G48" s="36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>
      <c r="A49" s="26"/>
      <c r="B49" s="31"/>
      <c r="G49" s="36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>
      <c r="A50" s="26"/>
      <c r="B50" s="31"/>
      <c r="G50" s="36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>
      <c r="A51" s="26"/>
      <c r="B51" s="31"/>
      <c r="G51" s="36"/>
    </row>
    <row r="52" spans="1:26">
      <c r="A52" s="26"/>
      <c r="B52" s="31"/>
      <c r="G52" s="36"/>
    </row>
    <row r="53" spans="1:26">
      <c r="A53" s="26"/>
      <c r="B53" s="31"/>
      <c r="G53" s="36"/>
    </row>
    <row r="54" spans="1:26">
      <c r="A54" s="26"/>
      <c r="B54" s="31"/>
      <c r="G54" s="36"/>
    </row>
    <row r="55" spans="1:26">
      <c r="A55" s="26"/>
      <c r="B55" s="31"/>
      <c r="G55" s="36"/>
    </row>
    <row r="56" spans="1:26">
      <c r="A56" s="26"/>
      <c r="B56" s="31"/>
      <c r="G56" s="36"/>
    </row>
    <row r="57" spans="1:26">
      <c r="A57" s="26"/>
      <c r="B57" s="31"/>
      <c r="G57" s="36"/>
    </row>
    <row r="58" spans="1:26">
      <c r="A58" s="26"/>
      <c r="B58" s="31"/>
      <c r="G58" s="36"/>
    </row>
    <row r="59" spans="1:26">
      <c r="A59" s="26"/>
      <c r="B59" s="31"/>
      <c r="G59" s="36"/>
    </row>
    <row r="60" spans="1:26">
      <c r="A60" s="26"/>
      <c r="B60" s="31"/>
      <c r="G60" s="36"/>
    </row>
    <row r="61" spans="1:26">
      <c r="A61" s="26"/>
      <c r="B61" s="31"/>
      <c r="G61" s="36"/>
    </row>
    <row r="62" spans="1:26">
      <c r="A62" s="26"/>
      <c r="B62" s="31"/>
      <c r="G62" s="36"/>
    </row>
    <row r="63" spans="1:26">
      <c r="A63" s="26"/>
      <c r="B63" s="31"/>
      <c r="G63" s="36"/>
    </row>
    <row r="64" spans="1:26">
      <c r="A64" s="26"/>
      <c r="B64" s="31"/>
      <c r="G64" s="36"/>
    </row>
    <row r="65" spans="1:7">
      <c r="A65" s="26"/>
      <c r="B65" s="31"/>
      <c r="G65" s="36"/>
    </row>
    <row r="66" spans="1:7">
      <c r="A66" s="26"/>
      <c r="B66" s="31"/>
      <c r="G66" s="36"/>
    </row>
    <row r="67" spans="1:7" ht="23">
      <c r="A67" s="26"/>
      <c r="B67" s="31"/>
      <c r="G67" s="57"/>
    </row>
    <row r="68" spans="1:7">
      <c r="A68" s="26"/>
      <c r="B68" s="31"/>
      <c r="G68" s="36"/>
    </row>
    <row r="69" spans="1:7">
      <c r="A69" s="26"/>
      <c r="B69" s="31"/>
      <c r="G69" s="36"/>
    </row>
    <row r="70" spans="1:7">
      <c r="A70" s="26"/>
      <c r="B70" s="31"/>
      <c r="G70" s="36"/>
    </row>
    <row r="71" spans="1:7">
      <c r="A71" s="26"/>
      <c r="B71" s="31"/>
      <c r="G71" s="36"/>
    </row>
    <row r="72" spans="1:7">
      <c r="A72" s="26"/>
      <c r="B72" s="31"/>
      <c r="G72" s="36"/>
    </row>
    <row r="73" spans="1:7">
      <c r="A73" s="26"/>
      <c r="B73" s="31"/>
    </row>
    <row r="75" spans="1:7">
      <c r="A75" s="26"/>
      <c r="B75" s="31"/>
    </row>
    <row r="76" spans="1:7">
      <c r="A76" s="26"/>
      <c r="B76" s="3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910AD-681F-0044-AB90-DCC16680A7AF}">
  <dimension ref="A1:BN76"/>
  <sheetViews>
    <sheetView topLeftCell="A17" zoomScale="80" zoomScaleNormal="80" workbookViewId="0">
      <selection activeCell="G27" sqref="G27"/>
    </sheetView>
  </sheetViews>
  <sheetFormatPr baseColWidth="10" defaultColWidth="10.83203125" defaultRowHeight="15"/>
  <cols>
    <col min="1" max="1" width="20.5" style="27" customWidth="1"/>
    <col min="2" max="5" width="21.33203125" style="27" customWidth="1"/>
    <col min="6" max="16384" width="10.83203125" style="27"/>
  </cols>
  <sheetData>
    <row r="1" spans="1:66" s="3" customFormat="1" ht="1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66" s="3" customFormat="1" ht="14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7"/>
      <c r="T2" s="1"/>
      <c r="U2" s="7"/>
      <c r="V2" s="1"/>
      <c r="W2" s="8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66" s="3" customFormat="1" ht="14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7"/>
      <c r="T3" s="1"/>
      <c r="U3" s="7"/>
      <c r="V3" s="1"/>
      <c r="W3" s="8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66" s="3" customFormat="1" ht="14" customHeight="1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T4" s="1"/>
      <c r="U4" s="7"/>
      <c r="V4" s="1"/>
      <c r="W4" s="8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66" s="3" customFormat="1" ht="14" customHeight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  <c r="T5" s="1"/>
      <c r="U5" s="7"/>
      <c r="V5" s="1"/>
      <c r="W5" s="8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66" s="3" customFormat="1" ht="14" customHeight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9"/>
      <c r="Q6" s="9"/>
      <c r="R6" s="10"/>
      <c r="S6" s="7"/>
      <c r="T6" s="7"/>
      <c r="U6" s="1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66" s="3" customFormat="1" ht="14" customHeight="1">
      <c r="A7" s="4"/>
      <c r="B7" s="5"/>
      <c r="C7" s="6"/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8"/>
      <c r="P7" s="8"/>
      <c r="Q7" s="12"/>
      <c r="R7" s="1"/>
      <c r="S7" s="8"/>
      <c r="T7" s="13"/>
      <c r="U7" s="13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66" s="3" customFormat="1" ht="14" customHeight="1">
      <c r="A8" s="4"/>
      <c r="B8" s="5"/>
      <c r="C8" s="6"/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8"/>
      <c r="P8" s="8"/>
      <c r="Q8" s="12"/>
      <c r="R8" s="1"/>
      <c r="S8" s="8"/>
      <c r="T8" s="13"/>
      <c r="U8" s="13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66" s="3" customFormat="1" ht="14" customHeight="1">
      <c r="A9" s="4"/>
      <c r="B9" s="5"/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8"/>
      <c r="P9" s="8"/>
      <c r="Q9" s="12"/>
      <c r="R9" s="1"/>
      <c r="S9" s="8"/>
      <c r="T9" s="13"/>
      <c r="U9" s="13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66" s="3" customFormat="1" ht="14" customHeight="1">
      <c r="A10" s="4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8"/>
      <c r="P10" s="8"/>
      <c r="Q10" s="12"/>
      <c r="R10" s="1"/>
      <c r="S10" s="8"/>
      <c r="T10" s="13"/>
      <c r="U10" s="13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66" s="17" customFormat="1" ht="16">
      <c r="A11" s="15"/>
      <c r="O11" s="18"/>
      <c r="P11" s="18"/>
      <c r="Q11" s="18"/>
      <c r="R11" s="18"/>
      <c r="S11" s="18"/>
      <c r="T11" s="18"/>
    </row>
    <row r="12" spans="1:66" s="17" customFormat="1" ht="16" thickBot="1">
      <c r="A12" s="19"/>
      <c r="B12" s="19"/>
      <c r="C12" s="19"/>
      <c r="D12" s="19"/>
      <c r="E12" s="19"/>
      <c r="F12" s="19"/>
      <c r="G12" s="20"/>
      <c r="H12" s="19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20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</row>
    <row r="13" spans="1:66" s="17" customForma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</row>
    <row r="14" spans="1:66" s="17" customFormat="1" ht="16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</row>
    <row r="15" spans="1:66" s="24" customFormat="1"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</row>
    <row r="16" spans="1:66" s="24" customFormat="1"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</row>
    <row r="17" spans="1:44" s="24" customFormat="1" ht="31">
      <c r="A17" s="40" t="s">
        <v>74</v>
      </c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</row>
    <row r="18" spans="1:44" s="24" customFormat="1"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</row>
    <row r="19" spans="1:44" s="24" customFormat="1"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</row>
    <row r="20" spans="1:44" s="25" customFormat="1" ht="1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</row>
    <row r="21" spans="1:44" ht="16" thickBot="1">
      <c r="A21" s="26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</row>
    <row r="22" spans="1:44" ht="80">
      <c r="A22" s="37" t="s">
        <v>35</v>
      </c>
      <c r="B22" s="55" t="str">
        <f>B34</f>
        <v>Increased gambling is a risk to sporting integrity</v>
      </c>
      <c r="C22" s="55" t="str">
        <f t="shared" ref="C22:E22" si="0">C34</f>
        <v>There is no evidence to suggest that more people gambling impacts sporting integrity</v>
      </c>
      <c r="D22" s="55" t="str">
        <f t="shared" si="0"/>
        <v>Legalised gambling protects sporting integrity as it is monitored - illegal gambling is the risk</v>
      </c>
      <c r="E22" s="55" t="str">
        <f t="shared" si="0"/>
        <v>I have no opinion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</row>
    <row r="23" spans="1:44">
      <c r="B23" s="51"/>
      <c r="C23" s="51"/>
      <c r="D23" s="51"/>
      <c r="E23" s="51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</row>
    <row r="24" spans="1:44">
      <c r="A24" s="26" t="s">
        <v>1</v>
      </c>
      <c r="B24" s="52">
        <f>B36</f>
        <v>0.34</v>
      </c>
      <c r="C24" s="52">
        <f t="shared" ref="C24:E28" si="1">C36</f>
        <v>0.2</v>
      </c>
      <c r="D24" s="52">
        <f t="shared" si="1"/>
        <v>0.38</v>
      </c>
      <c r="E24" s="52">
        <f t="shared" si="1"/>
        <v>0.08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</row>
    <row r="25" spans="1:44" ht="16">
      <c r="A25" s="50" t="s">
        <v>36</v>
      </c>
      <c r="B25" s="52">
        <f>B37</f>
        <v>0.47</v>
      </c>
      <c r="C25" s="52">
        <f t="shared" si="1"/>
        <v>0.11</v>
      </c>
      <c r="D25" s="52">
        <f t="shared" si="1"/>
        <v>0.31</v>
      </c>
      <c r="E25" s="52">
        <f t="shared" si="1"/>
        <v>0.11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</row>
    <row r="26" spans="1:44">
      <c r="A26" s="26" t="s">
        <v>37</v>
      </c>
      <c r="B26" s="52">
        <f>B38</f>
        <v>0.32</v>
      </c>
      <c r="C26" s="52">
        <f t="shared" si="1"/>
        <v>0.21</v>
      </c>
      <c r="D26" s="52">
        <f t="shared" si="1"/>
        <v>0.39</v>
      </c>
      <c r="E26" s="52">
        <f t="shared" si="1"/>
        <v>0.08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</row>
    <row r="27" spans="1:44">
      <c r="A27" s="26" t="s">
        <v>38</v>
      </c>
      <c r="B27" s="52">
        <f>B39</f>
        <v>0.21</v>
      </c>
      <c r="C27" s="52">
        <f t="shared" si="1"/>
        <v>0.28000000000000003</v>
      </c>
      <c r="D27" s="52">
        <f t="shared" si="1"/>
        <v>0.47</v>
      </c>
      <c r="E27" s="52">
        <f t="shared" si="1"/>
        <v>0.04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</row>
    <row r="28" spans="1:44">
      <c r="A28" s="26" t="s">
        <v>39</v>
      </c>
      <c r="B28" s="52">
        <f>B40</f>
        <v>0.4</v>
      </c>
      <c r="C28" s="52">
        <f t="shared" si="1"/>
        <v>0.2</v>
      </c>
      <c r="D28" s="52">
        <f t="shared" si="1"/>
        <v>0.4</v>
      </c>
      <c r="E28" s="52">
        <f t="shared" si="1"/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</row>
    <row r="29" spans="1:44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</row>
    <row r="30" spans="1:44">
      <c r="A30" s="26"/>
      <c r="B30" s="31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</row>
    <row r="31" spans="1:44">
      <c r="A31" s="26"/>
      <c r="B31" s="31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</row>
    <row r="32" spans="1:44">
      <c r="A32" s="26"/>
      <c r="B32" s="31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</row>
    <row r="33" spans="1:44" ht="16" thickBot="1">
      <c r="A33" s="26"/>
      <c r="B33" s="31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</row>
    <row r="34" spans="1:44" ht="80">
      <c r="A34" s="37" t="s">
        <v>2</v>
      </c>
      <c r="B34" s="55" t="s">
        <v>67</v>
      </c>
      <c r="C34" s="55" t="s">
        <v>68</v>
      </c>
      <c r="D34" s="55" t="s">
        <v>69</v>
      </c>
      <c r="E34" s="55" t="s">
        <v>70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</row>
    <row r="35" spans="1:44">
      <c r="B35" s="56"/>
      <c r="C35" s="56"/>
      <c r="D35" s="56"/>
      <c r="E35" s="56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</row>
    <row r="36" spans="1:44">
      <c r="A36" s="26" t="s">
        <v>1</v>
      </c>
      <c r="B36" s="52">
        <v>0.34</v>
      </c>
      <c r="C36" s="54">
        <v>0.2</v>
      </c>
      <c r="D36" s="54">
        <v>0.38</v>
      </c>
      <c r="E36" s="54">
        <v>0.08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</row>
    <row r="37" spans="1:44" ht="16">
      <c r="A37" s="50" t="s">
        <v>36</v>
      </c>
      <c r="B37" s="52">
        <v>0.47</v>
      </c>
      <c r="C37" s="53">
        <v>0.11</v>
      </c>
      <c r="D37" s="53">
        <v>0.31</v>
      </c>
      <c r="E37" s="53">
        <v>0.11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</row>
    <row r="38" spans="1:44">
      <c r="A38" s="26" t="s">
        <v>37</v>
      </c>
      <c r="B38" s="52">
        <v>0.32</v>
      </c>
      <c r="C38" s="53">
        <v>0.21</v>
      </c>
      <c r="D38" s="53">
        <v>0.39</v>
      </c>
      <c r="E38" s="53">
        <v>0.08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</row>
    <row r="39" spans="1:44">
      <c r="A39" s="26" t="s">
        <v>38</v>
      </c>
      <c r="B39" s="52">
        <v>0.21</v>
      </c>
      <c r="C39" s="53">
        <v>0.28000000000000003</v>
      </c>
      <c r="D39" s="53">
        <v>0.47</v>
      </c>
      <c r="E39" s="53">
        <v>0.04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</row>
    <row r="40" spans="1:44">
      <c r="A40" s="26" t="s">
        <v>39</v>
      </c>
      <c r="B40" s="52">
        <v>0.4</v>
      </c>
      <c r="C40" s="53">
        <v>0.2</v>
      </c>
      <c r="D40" s="53">
        <v>0.4</v>
      </c>
      <c r="E40" s="53">
        <v>0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</row>
    <row r="41" spans="1:44"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</row>
    <row r="42" spans="1:44">
      <c r="A42" s="26"/>
      <c r="B42" s="31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</row>
    <row r="43" spans="1:44">
      <c r="A43" s="26"/>
      <c r="B43" s="31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</row>
    <row r="44" spans="1:44">
      <c r="A44" s="26"/>
      <c r="B44" s="31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</row>
    <row r="45" spans="1:44">
      <c r="A45" s="26"/>
      <c r="B45" s="31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</row>
    <row r="46" spans="1:44">
      <c r="A46" s="26"/>
      <c r="B46" s="31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</row>
    <row r="47" spans="1:44">
      <c r="A47" s="26"/>
      <c r="B47" s="31"/>
      <c r="F47" s="36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</row>
    <row r="48" spans="1:44">
      <c r="A48" s="26"/>
      <c r="B48" s="31"/>
      <c r="F48" s="36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>
      <c r="A49" s="26"/>
      <c r="B49" s="31"/>
      <c r="F49" s="36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>
      <c r="A50" s="26"/>
      <c r="B50" s="31"/>
      <c r="F50" s="36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>
      <c r="A51" s="26"/>
      <c r="B51" s="31"/>
      <c r="F51" s="36"/>
    </row>
    <row r="52" spans="1:25">
      <c r="A52" s="26"/>
      <c r="B52" s="31"/>
      <c r="F52" s="36"/>
    </row>
    <row r="53" spans="1:25">
      <c r="A53" s="26"/>
      <c r="B53" s="31"/>
      <c r="F53" s="36"/>
    </row>
    <row r="54" spans="1:25">
      <c r="A54" s="26"/>
      <c r="B54" s="31"/>
      <c r="F54" s="36"/>
    </row>
    <row r="55" spans="1:25">
      <c r="A55" s="26"/>
      <c r="B55" s="31"/>
      <c r="F55" s="36"/>
    </row>
    <row r="56" spans="1:25">
      <c r="A56" s="26"/>
      <c r="B56" s="31"/>
      <c r="F56" s="36"/>
    </row>
    <row r="57" spans="1:25">
      <c r="A57" s="26"/>
      <c r="B57" s="31"/>
      <c r="F57" s="36"/>
    </row>
    <row r="58" spans="1:25">
      <c r="A58" s="26"/>
      <c r="B58" s="31"/>
      <c r="F58" s="36"/>
    </row>
    <row r="59" spans="1:25">
      <c r="A59" s="26"/>
      <c r="B59" s="31"/>
      <c r="F59" s="36"/>
    </row>
    <row r="60" spans="1:25">
      <c r="A60" s="26"/>
      <c r="B60" s="31"/>
      <c r="F60" s="36"/>
    </row>
    <row r="61" spans="1:25">
      <c r="A61" s="26"/>
      <c r="B61" s="31"/>
      <c r="F61" s="36"/>
    </row>
    <row r="62" spans="1:25">
      <c r="A62" s="26"/>
      <c r="B62" s="31"/>
      <c r="F62" s="36"/>
    </row>
    <row r="63" spans="1:25">
      <c r="A63" s="26"/>
      <c r="B63" s="31"/>
      <c r="F63" s="36"/>
    </row>
    <row r="64" spans="1:25">
      <c r="A64" s="26"/>
      <c r="B64" s="31"/>
      <c r="F64" s="36"/>
    </row>
    <row r="65" spans="1:6">
      <c r="A65" s="26"/>
      <c r="B65" s="31"/>
      <c r="F65" s="36"/>
    </row>
    <row r="66" spans="1:6">
      <c r="A66" s="26"/>
      <c r="B66" s="31"/>
      <c r="F66" s="36"/>
    </row>
    <row r="67" spans="1:6" ht="23">
      <c r="A67" s="26"/>
      <c r="B67" s="31"/>
      <c r="F67" s="57"/>
    </row>
    <row r="68" spans="1:6">
      <c r="A68" s="26"/>
      <c r="B68" s="31"/>
      <c r="F68" s="36"/>
    </row>
    <row r="69" spans="1:6">
      <c r="A69" s="26"/>
      <c r="B69" s="31"/>
      <c r="F69" s="36"/>
    </row>
    <row r="70" spans="1:6">
      <c r="A70" s="26"/>
      <c r="B70" s="31"/>
      <c r="F70" s="36"/>
    </row>
    <row r="71" spans="1:6">
      <c r="A71" s="26"/>
      <c r="B71" s="31"/>
      <c r="F71" s="36"/>
    </row>
    <row r="72" spans="1:6">
      <c r="A72" s="26"/>
      <c r="B72" s="31"/>
      <c r="F72" s="36"/>
    </row>
    <row r="73" spans="1:6">
      <c r="A73" s="26"/>
      <c r="B73" s="31"/>
    </row>
    <row r="75" spans="1:6">
      <c r="A75" s="26"/>
      <c r="B75" s="31"/>
    </row>
    <row r="76" spans="1:6">
      <c r="A76" s="26"/>
      <c r="B76" s="3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CA3B8-60B2-EC4A-8759-B1DFAAC23029}">
  <dimension ref="A1:BM76"/>
  <sheetViews>
    <sheetView zoomScale="80" zoomScaleNormal="80" workbookViewId="0">
      <selection activeCell="AC41" sqref="AC41"/>
    </sheetView>
  </sheetViews>
  <sheetFormatPr baseColWidth="10" defaultColWidth="10.83203125" defaultRowHeight="15"/>
  <cols>
    <col min="1" max="1" width="20.5" style="27" customWidth="1"/>
    <col min="2" max="4" width="21.33203125" style="27" customWidth="1"/>
    <col min="5" max="16384" width="10.83203125" style="27"/>
  </cols>
  <sheetData>
    <row r="1" spans="1:65" s="3" customFormat="1" ht="1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65" s="3" customFormat="1" ht="14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1"/>
      <c r="T2" s="7"/>
      <c r="U2" s="1"/>
      <c r="V2" s="8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65" s="3" customFormat="1" ht="14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  <c r="S3" s="1"/>
      <c r="T3" s="7"/>
      <c r="U3" s="1"/>
      <c r="V3" s="8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65" s="3" customFormat="1" ht="14" customHeight="1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7"/>
      <c r="S4" s="1"/>
      <c r="T4" s="7"/>
      <c r="U4" s="1"/>
      <c r="V4" s="8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65" s="3" customFormat="1" ht="14" customHeight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/>
      <c r="S5" s="1"/>
      <c r="T5" s="7"/>
      <c r="U5" s="1"/>
      <c r="V5" s="8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65" s="3" customFormat="1" ht="14" customHeight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9"/>
      <c r="P6" s="9"/>
      <c r="Q6" s="10"/>
      <c r="R6" s="7"/>
      <c r="S6" s="7"/>
      <c r="T6" s="1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65" s="3" customFormat="1" ht="14" customHeight="1">
      <c r="A7" s="4"/>
      <c r="B7" s="5"/>
      <c r="C7" s="6"/>
      <c r="D7" s="6"/>
      <c r="E7" s="6"/>
      <c r="F7" s="1"/>
      <c r="G7" s="1"/>
      <c r="H7" s="1"/>
      <c r="I7" s="1"/>
      <c r="J7" s="1"/>
      <c r="K7" s="1"/>
      <c r="L7" s="1"/>
      <c r="M7" s="1"/>
      <c r="N7" s="8"/>
      <c r="O7" s="8"/>
      <c r="P7" s="12"/>
      <c r="Q7" s="1"/>
      <c r="R7" s="8"/>
      <c r="S7" s="13"/>
      <c r="T7" s="13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65" s="3" customFormat="1" ht="14" customHeight="1">
      <c r="A8" s="4"/>
      <c r="B8" s="5"/>
      <c r="C8" s="6"/>
      <c r="D8" s="6"/>
      <c r="E8" s="6"/>
      <c r="F8" s="1"/>
      <c r="G8" s="1"/>
      <c r="H8" s="1"/>
      <c r="I8" s="1"/>
      <c r="J8" s="1"/>
      <c r="K8" s="1"/>
      <c r="L8" s="1"/>
      <c r="M8" s="1"/>
      <c r="N8" s="8"/>
      <c r="O8" s="8"/>
      <c r="P8" s="12"/>
      <c r="Q8" s="1"/>
      <c r="R8" s="8"/>
      <c r="S8" s="13"/>
      <c r="T8" s="13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65" s="3" customFormat="1" ht="14" customHeight="1">
      <c r="A9" s="4"/>
      <c r="B9" s="5"/>
      <c r="C9" s="6"/>
      <c r="D9" s="6"/>
      <c r="E9" s="6"/>
      <c r="F9" s="1"/>
      <c r="G9" s="1"/>
      <c r="H9" s="1"/>
      <c r="I9" s="1"/>
      <c r="J9" s="1"/>
      <c r="K9" s="1"/>
      <c r="L9" s="1"/>
      <c r="M9" s="1"/>
      <c r="N9" s="8"/>
      <c r="O9" s="8"/>
      <c r="P9" s="12"/>
      <c r="Q9" s="1"/>
      <c r="R9" s="8"/>
      <c r="S9" s="13"/>
      <c r="T9" s="1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65" s="3" customFormat="1" ht="14" customHeight="1">
      <c r="A10" s="4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8"/>
      <c r="O10" s="8"/>
      <c r="P10" s="12"/>
      <c r="Q10" s="1"/>
      <c r="R10" s="8"/>
      <c r="S10" s="13"/>
      <c r="T10" s="1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65" s="17" customFormat="1" ht="16">
      <c r="A11" s="15"/>
      <c r="N11" s="18"/>
      <c r="O11" s="18"/>
      <c r="P11" s="18"/>
      <c r="Q11" s="18"/>
      <c r="R11" s="18"/>
      <c r="S11" s="18"/>
    </row>
    <row r="12" spans="1:65" s="17" customFormat="1" ht="16" thickBot="1">
      <c r="A12" s="19"/>
      <c r="B12" s="19"/>
      <c r="C12" s="19"/>
      <c r="D12" s="19"/>
      <c r="E12" s="19"/>
      <c r="F12" s="20"/>
      <c r="G12" s="19"/>
      <c r="H12" s="19"/>
      <c r="I12" s="19"/>
      <c r="J12" s="19"/>
      <c r="K12" s="19"/>
      <c r="L12" s="19"/>
      <c r="M12" s="19"/>
      <c r="N12" s="19"/>
      <c r="O12" s="20"/>
      <c r="P12" s="20"/>
      <c r="Q12" s="20"/>
      <c r="R12" s="20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</row>
    <row r="13" spans="1:65" s="17" customForma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</row>
    <row r="14" spans="1:65" s="17" customFormat="1" ht="16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</row>
    <row r="15" spans="1:65" s="24" customFormat="1"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</row>
    <row r="16" spans="1:65" s="24" customFormat="1"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</row>
    <row r="17" spans="1:43" s="24" customFormat="1" ht="31">
      <c r="A17" s="40" t="s">
        <v>75</v>
      </c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</row>
    <row r="18" spans="1:43" s="24" customFormat="1"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</row>
    <row r="19" spans="1:43" s="24" customFormat="1"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</row>
    <row r="20" spans="1:43" s="25" customFormat="1" ht="1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</row>
    <row r="21" spans="1:43" ht="16" thickBot="1">
      <c r="A21" s="26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43" ht="16">
      <c r="A22" s="37" t="s">
        <v>35</v>
      </c>
      <c r="B22" s="55" t="str">
        <f>B34</f>
        <v>1-3 Negative</v>
      </c>
      <c r="C22" s="55" t="str">
        <f t="shared" ref="C22:D22" si="0">C34</f>
        <v>4-7 Neutral</v>
      </c>
      <c r="D22" s="55" t="str">
        <f t="shared" si="0"/>
        <v>8-10 Positive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43">
      <c r="B23" s="51"/>
      <c r="C23" s="51"/>
      <c r="D23" s="51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</row>
    <row r="24" spans="1:43">
      <c r="A24" s="26" t="s">
        <v>1</v>
      </c>
      <c r="B24" s="52">
        <f>B36</f>
        <v>0.12</v>
      </c>
      <c r="C24" s="52">
        <f t="shared" ref="C24:D28" si="1">C36</f>
        <v>0.48</v>
      </c>
      <c r="D24" s="52">
        <f t="shared" si="1"/>
        <v>0.4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</row>
    <row r="25" spans="1:43" ht="16">
      <c r="A25" s="50" t="s">
        <v>36</v>
      </c>
      <c r="B25" s="52">
        <f>B37</f>
        <v>0.19</v>
      </c>
      <c r="C25" s="52">
        <f t="shared" si="1"/>
        <v>0.57999999999999996</v>
      </c>
      <c r="D25" s="52">
        <f t="shared" si="1"/>
        <v>0.23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</row>
    <row r="26" spans="1:43">
      <c r="A26" s="26" t="s">
        <v>37</v>
      </c>
      <c r="B26" s="52">
        <f>B38</f>
        <v>0.12</v>
      </c>
      <c r="C26" s="52">
        <f t="shared" si="1"/>
        <v>0.47</v>
      </c>
      <c r="D26" s="52">
        <f t="shared" si="1"/>
        <v>0.41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</row>
    <row r="27" spans="1:43">
      <c r="A27" s="26" t="s">
        <v>38</v>
      </c>
      <c r="B27" s="52">
        <f>B39</f>
        <v>0</v>
      </c>
      <c r="C27" s="52">
        <f t="shared" si="1"/>
        <v>0.3</v>
      </c>
      <c r="D27" s="52">
        <f t="shared" si="1"/>
        <v>0.7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</row>
    <row r="28" spans="1:43">
      <c r="A28" s="26" t="s">
        <v>39</v>
      </c>
      <c r="B28" s="52">
        <f>B40</f>
        <v>0</v>
      </c>
      <c r="C28" s="52">
        <f t="shared" si="1"/>
        <v>0.5</v>
      </c>
      <c r="D28" s="52">
        <f t="shared" si="1"/>
        <v>0.5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</row>
    <row r="29" spans="1:43"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</row>
    <row r="30" spans="1:43">
      <c r="A30" s="26"/>
      <c r="B30" s="31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</row>
    <row r="31" spans="1:43">
      <c r="A31" s="26"/>
      <c r="B31" s="31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</row>
    <row r="32" spans="1:43">
      <c r="A32" s="26"/>
      <c r="B32" s="31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</row>
    <row r="33" spans="1:43" ht="16" thickBot="1">
      <c r="A33" s="26"/>
      <c r="B33" s="31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</row>
    <row r="34" spans="1:43" ht="16">
      <c r="A34" s="37" t="s">
        <v>2</v>
      </c>
      <c r="B34" s="55" t="s">
        <v>71</v>
      </c>
      <c r="C34" s="55" t="s">
        <v>72</v>
      </c>
      <c r="D34" s="55" t="s">
        <v>73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</row>
    <row r="35" spans="1:43">
      <c r="B35" s="56"/>
      <c r="C35" s="56"/>
      <c r="D35" s="56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</row>
    <row r="36" spans="1:43">
      <c r="A36" s="26" t="s">
        <v>1</v>
      </c>
      <c r="B36" s="52">
        <v>0.12</v>
      </c>
      <c r="C36" s="54">
        <v>0.48</v>
      </c>
      <c r="D36" s="54">
        <v>0.4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</row>
    <row r="37" spans="1:43" ht="16">
      <c r="A37" s="50" t="s">
        <v>36</v>
      </c>
      <c r="B37" s="52">
        <v>0.19</v>
      </c>
      <c r="C37" s="53">
        <v>0.57999999999999996</v>
      </c>
      <c r="D37" s="53">
        <v>0.23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</row>
    <row r="38" spans="1:43">
      <c r="A38" s="26" t="s">
        <v>37</v>
      </c>
      <c r="B38" s="52">
        <v>0.12</v>
      </c>
      <c r="C38" s="53">
        <v>0.47</v>
      </c>
      <c r="D38" s="53">
        <v>0.41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</row>
    <row r="39" spans="1:43">
      <c r="A39" s="26" t="s">
        <v>38</v>
      </c>
      <c r="B39" s="52">
        <v>0</v>
      </c>
      <c r="C39" s="53">
        <v>0.3</v>
      </c>
      <c r="D39" s="53">
        <v>0.7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</row>
    <row r="40" spans="1:43">
      <c r="A40" s="26" t="s">
        <v>39</v>
      </c>
      <c r="B40" s="52">
        <v>0</v>
      </c>
      <c r="C40" s="53">
        <v>0.5</v>
      </c>
      <c r="D40" s="53">
        <v>0.5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</row>
    <row r="41" spans="1:43"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</row>
    <row r="42" spans="1:43">
      <c r="A42" s="26"/>
      <c r="B42" s="31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</row>
    <row r="43" spans="1:43">
      <c r="A43" s="26"/>
      <c r="B43" s="31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</row>
    <row r="44" spans="1:43">
      <c r="A44" s="26"/>
      <c r="B44" s="31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</row>
    <row r="45" spans="1:43">
      <c r="A45" s="26"/>
      <c r="B45" s="31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</row>
    <row r="46" spans="1:43">
      <c r="A46" s="26"/>
      <c r="B46" s="31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</row>
    <row r="47" spans="1:43">
      <c r="A47" s="26"/>
      <c r="B47" s="31"/>
      <c r="E47" s="36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AD47" s="39"/>
      <c r="AE47" s="39"/>
      <c r="AF47" s="39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</row>
    <row r="48" spans="1:43">
      <c r="A48" s="26"/>
      <c r="B48" s="31"/>
      <c r="E48" s="36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</row>
    <row r="49" spans="1:32">
      <c r="A49" s="26"/>
      <c r="B49" s="31"/>
      <c r="E49" s="36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</row>
    <row r="50" spans="1:32">
      <c r="A50" s="26"/>
      <c r="B50" s="31"/>
      <c r="E50" s="36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AF50" s="58"/>
    </row>
    <row r="51" spans="1:32">
      <c r="A51" s="26"/>
      <c r="B51" s="31"/>
      <c r="E51" s="36"/>
    </row>
    <row r="52" spans="1:32">
      <c r="A52" s="26"/>
      <c r="B52" s="31"/>
      <c r="E52" s="36"/>
      <c r="AF52" s="58"/>
    </row>
    <row r="53" spans="1:32">
      <c r="A53" s="26"/>
      <c r="B53" s="31"/>
      <c r="E53" s="36"/>
      <c r="AF53" s="38"/>
    </row>
    <row r="54" spans="1:32">
      <c r="A54" s="26"/>
      <c r="B54" s="31"/>
      <c r="E54" s="36"/>
    </row>
    <row r="55" spans="1:32">
      <c r="A55" s="26"/>
      <c r="B55" s="31"/>
      <c r="E55" s="36"/>
    </row>
    <row r="56" spans="1:32">
      <c r="A56" s="26"/>
      <c r="B56" s="31"/>
      <c r="E56" s="36"/>
    </row>
    <row r="57" spans="1:32">
      <c r="A57" s="26"/>
      <c r="B57" s="31"/>
      <c r="E57" s="36"/>
    </row>
    <row r="58" spans="1:32">
      <c r="A58" s="26"/>
      <c r="B58" s="31"/>
      <c r="E58" s="36"/>
    </row>
    <row r="59" spans="1:32">
      <c r="A59" s="26"/>
      <c r="B59" s="31"/>
      <c r="E59" s="36"/>
    </row>
    <row r="60" spans="1:32">
      <c r="A60" s="26"/>
      <c r="B60" s="31"/>
      <c r="E60" s="36"/>
    </row>
    <row r="61" spans="1:32">
      <c r="A61" s="26"/>
      <c r="B61" s="31"/>
      <c r="E61" s="36"/>
    </row>
    <row r="62" spans="1:32">
      <c r="A62" s="26"/>
      <c r="B62" s="31"/>
      <c r="E62" s="36"/>
    </row>
    <row r="63" spans="1:32">
      <c r="A63" s="26"/>
      <c r="B63" s="31"/>
      <c r="E63" s="36"/>
    </row>
    <row r="64" spans="1:32">
      <c r="A64" s="26"/>
      <c r="B64" s="31"/>
      <c r="E64" s="36"/>
    </row>
    <row r="65" spans="1:5">
      <c r="A65" s="26"/>
      <c r="B65" s="31"/>
      <c r="E65" s="36"/>
    </row>
    <row r="66" spans="1:5">
      <c r="A66" s="26"/>
      <c r="B66" s="31"/>
      <c r="E66" s="36"/>
    </row>
    <row r="67" spans="1:5" ht="23">
      <c r="A67" s="26"/>
      <c r="B67" s="31"/>
      <c r="E67" s="57"/>
    </row>
    <row r="68" spans="1:5">
      <c r="A68" s="26"/>
      <c r="B68" s="31"/>
      <c r="E68" s="36"/>
    </row>
    <row r="69" spans="1:5">
      <c r="A69" s="26"/>
      <c r="B69" s="31"/>
      <c r="E69" s="36"/>
    </row>
    <row r="70" spans="1:5">
      <c r="A70" s="26"/>
      <c r="B70" s="31"/>
      <c r="E70" s="36"/>
    </row>
    <row r="71" spans="1:5">
      <c r="A71" s="26"/>
      <c r="B71" s="31"/>
      <c r="E71" s="36"/>
    </row>
    <row r="72" spans="1:5">
      <c r="A72" s="26"/>
      <c r="B72" s="31"/>
      <c r="E72" s="36"/>
    </row>
    <row r="73" spans="1:5">
      <c r="A73" s="26"/>
      <c r="B73" s="31"/>
    </row>
    <row r="75" spans="1:5">
      <c r="A75" s="26"/>
      <c r="B75" s="31"/>
    </row>
    <row r="76" spans="1:5">
      <c r="A76" s="26"/>
      <c r="B76" s="3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1C68-93E5-7742-BC53-29692E6DD15D}">
  <dimension ref="A1:BM76"/>
  <sheetViews>
    <sheetView topLeftCell="A4" zoomScale="80" zoomScaleNormal="80" workbookViewId="0">
      <selection activeCell="D41" sqref="D41"/>
    </sheetView>
  </sheetViews>
  <sheetFormatPr baseColWidth="10" defaultColWidth="10.83203125" defaultRowHeight="15"/>
  <cols>
    <col min="1" max="1" width="20.5" style="27" customWidth="1"/>
    <col min="2" max="4" width="21.33203125" style="27" customWidth="1"/>
    <col min="5" max="16384" width="10.83203125" style="27"/>
  </cols>
  <sheetData>
    <row r="1" spans="1:65" s="3" customFormat="1" ht="1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65" s="3" customFormat="1" ht="14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1"/>
      <c r="T2" s="7"/>
      <c r="U2" s="1"/>
      <c r="V2" s="8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65" s="3" customFormat="1" ht="14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  <c r="S3" s="1"/>
      <c r="T3" s="7"/>
      <c r="U3" s="1"/>
      <c r="V3" s="8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65" s="3" customFormat="1" ht="14" customHeight="1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7"/>
      <c r="S4" s="1"/>
      <c r="T4" s="7"/>
      <c r="U4" s="1"/>
      <c r="V4" s="8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65" s="3" customFormat="1" ht="14" customHeight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/>
      <c r="S5" s="1"/>
      <c r="T5" s="7"/>
      <c r="U5" s="1"/>
      <c r="V5" s="8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65" s="3" customFormat="1" ht="14" customHeight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9"/>
      <c r="P6" s="9"/>
      <c r="Q6" s="10"/>
      <c r="R6" s="7"/>
      <c r="S6" s="7"/>
      <c r="T6" s="1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65" s="3" customFormat="1" ht="14" customHeight="1">
      <c r="A7" s="4"/>
      <c r="B7" s="5"/>
      <c r="C7" s="6"/>
      <c r="D7" s="6"/>
      <c r="E7" s="6"/>
      <c r="F7" s="1"/>
      <c r="G7" s="1"/>
      <c r="H7" s="1"/>
      <c r="I7" s="1"/>
      <c r="J7" s="1"/>
      <c r="K7" s="1"/>
      <c r="L7" s="1"/>
      <c r="M7" s="1"/>
      <c r="N7" s="8"/>
      <c r="O7" s="8"/>
      <c r="P7" s="12"/>
      <c r="Q7" s="1"/>
      <c r="R7" s="8"/>
      <c r="S7" s="13"/>
      <c r="T7" s="13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65" s="3" customFormat="1" ht="14" customHeight="1">
      <c r="A8" s="4"/>
      <c r="B8" s="5"/>
      <c r="C8" s="6"/>
      <c r="D8" s="6"/>
      <c r="E8" s="6"/>
      <c r="F8" s="1"/>
      <c r="G8" s="1"/>
      <c r="H8" s="1"/>
      <c r="I8" s="1"/>
      <c r="J8" s="1"/>
      <c r="K8" s="1"/>
      <c r="L8" s="1"/>
      <c r="M8" s="1"/>
      <c r="N8" s="8"/>
      <c r="O8" s="8"/>
      <c r="P8" s="12"/>
      <c r="Q8" s="1"/>
      <c r="R8" s="8"/>
      <c r="S8" s="13"/>
      <c r="T8" s="13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65" s="3" customFormat="1" ht="14" customHeight="1">
      <c r="A9" s="4"/>
      <c r="B9" s="5"/>
      <c r="C9" s="6"/>
      <c r="D9" s="6"/>
      <c r="E9" s="6"/>
      <c r="F9" s="1"/>
      <c r="G9" s="1"/>
      <c r="H9" s="1"/>
      <c r="I9" s="1"/>
      <c r="J9" s="1"/>
      <c r="K9" s="1"/>
      <c r="L9" s="1"/>
      <c r="M9" s="1"/>
      <c r="N9" s="8"/>
      <c r="O9" s="8"/>
      <c r="P9" s="12"/>
      <c r="Q9" s="1"/>
      <c r="R9" s="8"/>
      <c r="S9" s="13"/>
      <c r="T9" s="1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65" s="3" customFormat="1" ht="14" customHeight="1">
      <c r="A10" s="4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8"/>
      <c r="O10" s="8"/>
      <c r="P10" s="12"/>
      <c r="Q10" s="1"/>
      <c r="R10" s="8"/>
      <c r="S10" s="13"/>
      <c r="T10" s="1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65" s="17" customFormat="1" ht="16">
      <c r="A11" s="15"/>
      <c r="N11" s="18"/>
      <c r="O11" s="18"/>
      <c r="P11" s="18"/>
      <c r="Q11" s="18"/>
      <c r="R11" s="18"/>
      <c r="S11" s="18"/>
    </row>
    <row r="12" spans="1:65" s="17" customFormat="1" ht="16" thickBot="1">
      <c r="A12" s="19"/>
      <c r="B12" s="19"/>
      <c r="C12" s="19"/>
      <c r="D12" s="19"/>
      <c r="E12" s="19"/>
      <c r="F12" s="20"/>
      <c r="G12" s="19"/>
      <c r="H12" s="19"/>
      <c r="I12" s="19"/>
      <c r="J12" s="19"/>
      <c r="K12" s="19"/>
      <c r="L12" s="19"/>
      <c r="M12" s="19"/>
      <c r="N12" s="19"/>
      <c r="O12" s="20"/>
      <c r="P12" s="20"/>
      <c r="Q12" s="20"/>
      <c r="R12" s="20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</row>
    <row r="13" spans="1:65" s="17" customForma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</row>
    <row r="14" spans="1:65" s="17" customFormat="1" ht="16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</row>
    <row r="15" spans="1:65" s="24" customFormat="1"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</row>
    <row r="16" spans="1:65" s="24" customFormat="1"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</row>
    <row r="17" spans="1:43" s="24" customFormat="1" ht="31">
      <c r="A17" s="40" t="s">
        <v>76</v>
      </c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</row>
    <row r="18" spans="1:43" s="24" customFormat="1"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</row>
    <row r="19" spans="1:43" s="24" customFormat="1"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</row>
    <row r="20" spans="1:43" s="25" customFormat="1" ht="1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</row>
    <row r="21" spans="1:43" ht="16" thickBot="1">
      <c r="A21" s="26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43" ht="16">
      <c r="A22" s="37" t="s">
        <v>35</v>
      </c>
      <c r="B22" s="55" t="str">
        <f>B34</f>
        <v>No</v>
      </c>
      <c r="C22" s="55" t="str">
        <f>C34</f>
        <v>Not sure</v>
      </c>
      <c r="D22" s="55" t="str">
        <f>D34</f>
        <v>Yes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43">
      <c r="B23" s="51"/>
      <c r="C23" s="51"/>
      <c r="D23" s="51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</row>
    <row r="24" spans="1:43">
      <c r="A24" s="26" t="s">
        <v>1</v>
      </c>
      <c r="B24" s="52">
        <f>B36</f>
        <v>0.78</v>
      </c>
      <c r="C24" s="52">
        <f t="shared" ref="C24:D28" si="0">C36</f>
        <v>0.05</v>
      </c>
      <c r="D24" s="52">
        <f t="shared" si="0"/>
        <v>0.17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</row>
    <row r="25" spans="1:43" ht="16">
      <c r="A25" s="50" t="s">
        <v>36</v>
      </c>
      <c r="B25" s="52">
        <f>B37</f>
        <v>0.8</v>
      </c>
      <c r="C25" s="52">
        <f t="shared" si="0"/>
        <v>0.06</v>
      </c>
      <c r="D25" s="52">
        <f t="shared" si="0"/>
        <v>0.14000000000000001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</row>
    <row r="26" spans="1:43">
      <c r="A26" s="26" t="s">
        <v>37</v>
      </c>
      <c r="B26" s="52">
        <f>B38</f>
        <v>0.78</v>
      </c>
      <c r="C26" s="52">
        <f t="shared" si="0"/>
        <v>0.04</v>
      </c>
      <c r="D26" s="52">
        <f t="shared" si="0"/>
        <v>0.18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</row>
    <row r="27" spans="1:43">
      <c r="A27" s="26" t="s">
        <v>38</v>
      </c>
      <c r="B27" s="52">
        <f>B39</f>
        <v>0.79</v>
      </c>
      <c r="C27" s="52">
        <f t="shared" si="0"/>
        <v>0.04</v>
      </c>
      <c r="D27" s="52">
        <f t="shared" si="0"/>
        <v>0.17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</row>
    <row r="28" spans="1:43">
      <c r="A28" s="26" t="s">
        <v>39</v>
      </c>
      <c r="B28" s="52">
        <f>B40</f>
        <v>0.7</v>
      </c>
      <c r="C28" s="52">
        <f t="shared" si="0"/>
        <v>0</v>
      </c>
      <c r="D28" s="52">
        <f t="shared" si="0"/>
        <v>0.3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</row>
    <row r="29" spans="1:43"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</row>
    <row r="30" spans="1:43">
      <c r="A30" s="26"/>
      <c r="B30" s="31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</row>
    <row r="31" spans="1:43">
      <c r="A31" s="26"/>
      <c r="B31" s="31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</row>
    <row r="32" spans="1:43">
      <c r="A32" s="26"/>
      <c r="B32" s="31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</row>
    <row r="33" spans="1:43" ht="16" thickBot="1">
      <c r="A33" s="26"/>
      <c r="B33" s="31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</row>
    <row r="34" spans="1:43" ht="16">
      <c r="A34" s="37" t="s">
        <v>2</v>
      </c>
      <c r="B34" s="55" t="s">
        <v>78</v>
      </c>
      <c r="C34" s="55" t="s">
        <v>77</v>
      </c>
      <c r="D34" s="55" t="s">
        <v>79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</row>
    <row r="35" spans="1:43">
      <c r="B35" s="56"/>
      <c r="C35" s="56"/>
      <c r="D35" s="56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</row>
    <row r="36" spans="1:43">
      <c r="A36" s="26" t="s">
        <v>1</v>
      </c>
      <c r="B36" s="52">
        <v>0.78</v>
      </c>
      <c r="C36" s="54">
        <v>0.05</v>
      </c>
      <c r="D36" s="54">
        <v>0.17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</row>
    <row r="37" spans="1:43" ht="16">
      <c r="A37" s="50" t="s">
        <v>36</v>
      </c>
      <c r="B37" s="52">
        <v>0.8</v>
      </c>
      <c r="C37" s="53">
        <v>0.06</v>
      </c>
      <c r="D37" s="53">
        <v>0.14000000000000001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</row>
    <row r="38" spans="1:43">
      <c r="A38" s="26" t="s">
        <v>37</v>
      </c>
      <c r="B38" s="52">
        <v>0.78</v>
      </c>
      <c r="C38" s="53">
        <v>0.04</v>
      </c>
      <c r="D38" s="53">
        <v>0.18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</row>
    <row r="39" spans="1:43">
      <c r="A39" s="26" t="s">
        <v>38</v>
      </c>
      <c r="B39" s="52">
        <v>0.79</v>
      </c>
      <c r="C39" s="53">
        <v>0.04</v>
      </c>
      <c r="D39" s="53">
        <v>0.17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</row>
    <row r="40" spans="1:43">
      <c r="A40" s="26" t="s">
        <v>39</v>
      </c>
      <c r="B40" s="52">
        <v>0.7</v>
      </c>
      <c r="C40" s="53">
        <v>0</v>
      </c>
      <c r="D40" s="53">
        <v>0.3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</row>
    <row r="41" spans="1:43"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</row>
    <row r="42" spans="1:43">
      <c r="A42" s="26"/>
      <c r="B42" s="31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</row>
    <row r="43" spans="1:43">
      <c r="A43" s="26"/>
      <c r="B43" s="31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</row>
    <row r="44" spans="1:43">
      <c r="A44" s="26"/>
      <c r="B44" s="31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</row>
    <row r="45" spans="1:43">
      <c r="A45" s="26"/>
      <c r="B45" s="31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</row>
    <row r="46" spans="1:43">
      <c r="A46" s="26"/>
      <c r="B46" s="31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</row>
    <row r="47" spans="1:43">
      <c r="A47" s="26"/>
      <c r="B47" s="31"/>
      <c r="E47" s="36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</row>
    <row r="48" spans="1:43">
      <c r="A48" s="26"/>
      <c r="B48" s="31"/>
      <c r="E48" s="36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</row>
    <row r="49" spans="1:24">
      <c r="A49" s="26"/>
      <c r="B49" s="31"/>
      <c r="E49" s="36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</row>
    <row r="50" spans="1:24">
      <c r="A50" s="26"/>
      <c r="B50" s="31"/>
      <c r="E50" s="36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</row>
    <row r="51" spans="1:24">
      <c r="A51" s="26"/>
      <c r="B51" s="31"/>
      <c r="E51" s="36"/>
    </row>
    <row r="52" spans="1:24">
      <c r="A52" s="26"/>
      <c r="B52" s="31"/>
      <c r="E52" s="36"/>
    </row>
    <row r="53" spans="1:24">
      <c r="A53" s="26"/>
      <c r="B53" s="31"/>
      <c r="E53" s="36"/>
    </row>
    <row r="54" spans="1:24">
      <c r="A54" s="26"/>
      <c r="B54" s="31"/>
      <c r="E54" s="36"/>
    </row>
    <row r="55" spans="1:24">
      <c r="A55" s="26"/>
      <c r="B55" s="31"/>
      <c r="E55" s="36"/>
    </row>
    <row r="56" spans="1:24">
      <c r="A56" s="26"/>
      <c r="B56" s="31"/>
      <c r="E56" s="36"/>
    </row>
    <row r="57" spans="1:24">
      <c r="A57" s="26"/>
      <c r="B57" s="31"/>
      <c r="E57" s="36"/>
    </row>
    <row r="58" spans="1:24">
      <c r="A58" s="26"/>
      <c r="B58" s="31"/>
      <c r="E58" s="36"/>
    </row>
    <row r="59" spans="1:24">
      <c r="A59" s="26"/>
      <c r="B59" s="31"/>
      <c r="E59" s="36"/>
    </row>
    <row r="60" spans="1:24">
      <c r="A60" s="26"/>
      <c r="B60" s="31"/>
      <c r="E60" s="36"/>
    </row>
    <row r="61" spans="1:24">
      <c r="A61" s="26"/>
      <c r="B61" s="31"/>
      <c r="E61" s="36"/>
    </row>
    <row r="62" spans="1:24">
      <c r="A62" s="26"/>
      <c r="B62" s="31"/>
      <c r="E62" s="36"/>
    </row>
    <row r="63" spans="1:24">
      <c r="A63" s="26"/>
      <c r="B63" s="31"/>
      <c r="E63" s="36"/>
    </row>
    <row r="64" spans="1:24">
      <c r="A64" s="26"/>
      <c r="B64" s="31"/>
      <c r="E64" s="36"/>
    </row>
    <row r="65" spans="1:5">
      <c r="A65" s="26"/>
      <c r="B65" s="31"/>
      <c r="E65" s="36"/>
    </row>
    <row r="66" spans="1:5">
      <c r="A66" s="26"/>
      <c r="B66" s="31"/>
      <c r="E66" s="36"/>
    </row>
    <row r="67" spans="1:5" ht="23">
      <c r="A67" s="26"/>
      <c r="B67" s="31"/>
      <c r="E67" s="57"/>
    </row>
    <row r="68" spans="1:5">
      <c r="A68" s="26"/>
      <c r="B68" s="31"/>
      <c r="E68" s="36"/>
    </row>
    <row r="69" spans="1:5">
      <c r="A69" s="26"/>
      <c r="B69" s="31"/>
      <c r="E69" s="36"/>
    </row>
    <row r="70" spans="1:5">
      <c r="A70" s="26"/>
      <c r="B70" s="31"/>
      <c r="E70" s="36"/>
    </row>
    <row r="71" spans="1:5">
      <c r="A71" s="26"/>
      <c r="B71" s="31"/>
      <c r="E71" s="36"/>
    </row>
    <row r="72" spans="1:5">
      <c r="A72" s="26"/>
      <c r="B72" s="31"/>
      <c r="E72" s="36"/>
    </row>
    <row r="73" spans="1:5">
      <c r="A73" s="26"/>
      <c r="B73" s="31"/>
    </row>
    <row r="75" spans="1:5">
      <c r="A75" s="26"/>
      <c r="B75" s="31"/>
    </row>
    <row r="76" spans="1:5">
      <c r="A76" s="26"/>
      <c r="B76" s="3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F8C5-57DC-9948-99CF-27DBAF87169B}">
  <dimension ref="A1:BQ76"/>
  <sheetViews>
    <sheetView zoomScale="80" zoomScaleNormal="80" workbookViewId="0">
      <selection activeCell="B35" sqref="B35"/>
    </sheetView>
  </sheetViews>
  <sheetFormatPr baseColWidth="10" defaultColWidth="10.83203125" defaultRowHeight="15"/>
  <cols>
    <col min="1" max="1" width="20.5" style="27" customWidth="1"/>
    <col min="2" max="2" width="11.5" style="27" bestFit="1" customWidth="1"/>
    <col min="3" max="7" width="10.83203125" style="27"/>
    <col min="8" max="8" width="33" style="27" customWidth="1"/>
    <col min="9" max="16384" width="10.83203125" style="27"/>
  </cols>
  <sheetData>
    <row r="1" spans="1:69" s="3" customFormat="1" ht="1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69" s="3" customFormat="1" ht="14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7"/>
      <c r="W2" s="1"/>
      <c r="X2" s="7"/>
      <c r="Y2" s="1"/>
      <c r="Z2" s="8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69" s="3" customFormat="1" ht="14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1"/>
      <c r="X3" s="7"/>
      <c r="Y3" s="1"/>
      <c r="Z3" s="8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69" s="3" customFormat="1" ht="14" customHeight="1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  <c r="V4" s="7"/>
      <c r="W4" s="1"/>
      <c r="X4" s="7"/>
      <c r="Y4" s="1"/>
      <c r="Z4" s="8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69" s="3" customFormat="1" ht="14" customHeight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  <c r="V5" s="7"/>
      <c r="W5" s="1"/>
      <c r="X5" s="7"/>
      <c r="Y5" s="1"/>
      <c r="Z5" s="8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69" s="3" customFormat="1" ht="14" customHeight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9"/>
      <c r="T6" s="9"/>
      <c r="U6" s="10"/>
      <c r="V6" s="7"/>
      <c r="W6" s="7"/>
      <c r="X6" s="1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69" s="3" customFormat="1" ht="14" customHeight="1">
      <c r="A7" s="4"/>
      <c r="B7" s="5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8"/>
      <c r="S7" s="8"/>
      <c r="T7" s="12"/>
      <c r="U7" s="1"/>
      <c r="V7" s="8"/>
      <c r="W7" s="13"/>
      <c r="X7" s="13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69" s="3" customFormat="1" ht="14" customHeight="1">
      <c r="A8" s="4"/>
      <c r="B8" s="5"/>
      <c r="C8" s="6"/>
      <c r="D8" s="6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8"/>
      <c r="S8" s="8"/>
      <c r="T8" s="12"/>
      <c r="U8" s="1"/>
      <c r="V8" s="8"/>
      <c r="W8" s="13"/>
      <c r="X8" s="13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69" s="3" customFormat="1" ht="14" customHeight="1">
      <c r="A9" s="4"/>
      <c r="B9" s="5"/>
      <c r="C9" s="6"/>
      <c r="D9" s="6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8"/>
      <c r="S9" s="8"/>
      <c r="T9" s="12"/>
      <c r="U9" s="1"/>
      <c r="V9" s="8"/>
      <c r="W9" s="13"/>
      <c r="X9" s="13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69" s="3" customFormat="1" ht="14" customHeight="1">
      <c r="A10" s="4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8"/>
      <c r="S10" s="8"/>
      <c r="T10" s="12"/>
      <c r="U10" s="1"/>
      <c r="V10" s="8"/>
      <c r="W10" s="13"/>
      <c r="X10" s="13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69" s="17" customFormat="1" ht="16">
      <c r="A11" s="15" t="s">
        <v>0</v>
      </c>
      <c r="B11" s="16">
        <v>45729</v>
      </c>
      <c r="R11" s="18"/>
      <c r="S11" s="18"/>
      <c r="T11" s="18"/>
      <c r="U11" s="18"/>
      <c r="V11" s="18"/>
      <c r="W11" s="18"/>
    </row>
    <row r="12" spans="1:69" s="17" customFormat="1" ht="16" thickBot="1">
      <c r="A12" s="19"/>
      <c r="B12" s="19"/>
      <c r="C12" s="19"/>
      <c r="D12" s="19"/>
      <c r="E12" s="19"/>
      <c r="F12" s="19"/>
      <c r="G12" s="19"/>
      <c r="H12" s="19"/>
      <c r="I12" s="19"/>
      <c r="J12" s="20"/>
      <c r="K12" s="19"/>
      <c r="L12" s="19"/>
      <c r="M12" s="19"/>
      <c r="N12" s="19"/>
      <c r="O12" s="19"/>
      <c r="P12" s="19"/>
      <c r="Q12" s="19"/>
      <c r="R12" s="19"/>
      <c r="S12" s="20"/>
      <c r="T12" s="20"/>
      <c r="U12" s="20"/>
      <c r="V12" s="20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</row>
    <row r="13" spans="1:69" s="17" customForma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</row>
    <row r="14" spans="1:69" s="17" customFormat="1" ht="16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</row>
    <row r="15" spans="1:69" s="24" customFormat="1"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</row>
    <row r="16" spans="1:69" s="24" customFormat="1"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</row>
    <row r="17" spans="1:47" s="24" customFormat="1" ht="31">
      <c r="A17" s="40" t="s">
        <v>27</v>
      </c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</row>
    <row r="18" spans="1:47" s="24" customFormat="1"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</row>
    <row r="19" spans="1:47" s="24" customFormat="1" ht="16" thickBot="1"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</row>
    <row r="20" spans="1:47" s="25" customFormat="1" ht="16">
      <c r="A20" s="37" t="s">
        <v>3</v>
      </c>
      <c r="B20" s="34" t="s">
        <v>2</v>
      </c>
      <c r="C20" s="24"/>
      <c r="D20" s="24"/>
      <c r="E20" s="24"/>
      <c r="F20" s="24"/>
      <c r="G20" s="24"/>
      <c r="H20" s="34" t="s">
        <v>4</v>
      </c>
      <c r="I20" s="34" t="s">
        <v>4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</row>
    <row r="21" spans="1:47">
      <c r="A21" s="26"/>
      <c r="B21" s="26"/>
      <c r="C21" s="24"/>
      <c r="D21" s="24"/>
      <c r="E21" s="24"/>
      <c r="F21" s="24"/>
      <c r="G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</row>
    <row r="22" spans="1:47">
      <c r="A22" s="26" t="s">
        <v>105</v>
      </c>
      <c r="B22" s="31">
        <v>7.0871722182849046E-4</v>
      </c>
      <c r="C22" s="24"/>
      <c r="D22" s="24"/>
      <c r="E22" s="24"/>
      <c r="F22" s="24"/>
      <c r="G22" s="24"/>
      <c r="H22" s="27" t="s">
        <v>9</v>
      </c>
      <c r="I22" s="36">
        <v>0.21954674220963172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</row>
    <row r="23" spans="1:47">
      <c r="A23" s="26" t="s">
        <v>111</v>
      </c>
      <c r="B23" s="31">
        <v>7.0871722182849046E-4</v>
      </c>
      <c r="C23" s="24"/>
      <c r="D23" s="24"/>
      <c r="E23" s="24"/>
      <c r="F23" s="24"/>
      <c r="G23" s="24"/>
      <c r="H23" s="27" t="s">
        <v>7</v>
      </c>
      <c r="I23" s="36">
        <v>0.11685552407932011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</row>
    <row r="24" spans="1:47">
      <c r="A24" s="26" t="s">
        <v>109</v>
      </c>
      <c r="B24" s="31">
        <v>1.4174344436569809E-3</v>
      </c>
      <c r="H24" s="27" t="s">
        <v>20</v>
      </c>
      <c r="I24" s="36">
        <v>8.0736543909348438E-2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</row>
    <row r="25" spans="1:47">
      <c r="A25" s="26" t="s">
        <v>102</v>
      </c>
      <c r="B25" s="31">
        <v>2.1261516654854712E-3</v>
      </c>
      <c r="H25" s="27" t="s">
        <v>6</v>
      </c>
      <c r="I25" s="36">
        <v>7.0821529745042494E-2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</row>
    <row r="26" spans="1:47">
      <c r="A26" s="26" t="s">
        <v>118</v>
      </c>
      <c r="B26" s="31">
        <v>4.2523033309709423E-3</v>
      </c>
      <c r="H26" s="27" t="s">
        <v>22</v>
      </c>
      <c r="I26" s="36">
        <v>5.9490084985835696E-2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</row>
    <row r="27" spans="1:47">
      <c r="A27" s="26" t="s">
        <v>96</v>
      </c>
      <c r="B27" s="31">
        <v>7.087172218284904E-2</v>
      </c>
      <c r="H27" s="27" t="s">
        <v>12</v>
      </c>
      <c r="I27" s="36">
        <v>5.8781869688385266E-2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</row>
    <row r="28" spans="1:47">
      <c r="A28" s="26" t="s">
        <v>133</v>
      </c>
      <c r="B28" s="31">
        <v>1.4174344436569809E-3</v>
      </c>
      <c r="H28" s="27" t="s">
        <v>15</v>
      </c>
      <c r="I28" s="36">
        <v>5.3116147308781871E-2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</row>
    <row r="29" spans="1:47">
      <c r="A29" s="26" t="s">
        <v>130</v>
      </c>
      <c r="B29" s="31">
        <v>7.0871722182849046E-4</v>
      </c>
      <c r="H29" s="27" t="s">
        <v>11</v>
      </c>
      <c r="I29" s="36">
        <v>3.6827195467422094E-2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</row>
    <row r="30" spans="1:47">
      <c r="A30" s="26" t="s">
        <v>110</v>
      </c>
      <c r="B30" s="31">
        <v>0.11693834160170093</v>
      </c>
      <c r="H30" s="27" t="s">
        <v>19</v>
      </c>
      <c r="I30" s="36">
        <v>3.2577903682719546E-2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</row>
    <row r="31" spans="1:47">
      <c r="A31" s="26" t="s">
        <v>126</v>
      </c>
      <c r="B31" s="31">
        <v>7.0871722182849046E-4</v>
      </c>
      <c r="H31" s="27" t="s">
        <v>16</v>
      </c>
      <c r="I31" s="36">
        <v>2.5495750708215296E-2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</row>
    <row r="32" spans="1:47">
      <c r="A32" s="26" t="s">
        <v>124</v>
      </c>
      <c r="B32" s="31">
        <v>5.6697377746279237E-3</v>
      </c>
      <c r="H32" s="27" t="s">
        <v>23</v>
      </c>
      <c r="I32" s="36">
        <v>2.1954674220963172E-2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</row>
    <row r="33" spans="1:47">
      <c r="A33" s="26" t="s">
        <v>92</v>
      </c>
      <c r="B33" s="31">
        <v>0.21970233876683204</v>
      </c>
      <c r="H33" s="27" t="s">
        <v>14</v>
      </c>
      <c r="I33" s="36">
        <v>2.1246458923512748E-2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</row>
    <row r="34" spans="1:47">
      <c r="A34" s="26" t="s">
        <v>106</v>
      </c>
      <c r="B34" s="31">
        <v>3.5435861091424521E-3</v>
      </c>
      <c r="H34" s="27" t="s">
        <v>17</v>
      </c>
      <c r="I34" s="36">
        <v>1.5580736543909348E-2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</row>
    <row r="35" spans="1:47">
      <c r="A35" s="26" t="s">
        <v>114</v>
      </c>
      <c r="B35" s="31">
        <v>7.0871722182849046E-4</v>
      </c>
      <c r="H35" s="27" t="s">
        <v>13</v>
      </c>
      <c r="I35" s="36">
        <v>1.1331444759206799E-2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</row>
    <row r="36" spans="1:47">
      <c r="A36" s="26" t="s">
        <v>104</v>
      </c>
      <c r="B36" s="31">
        <v>3.6853295535081501E-2</v>
      </c>
      <c r="H36" s="27" t="s">
        <v>18</v>
      </c>
      <c r="I36" s="36">
        <v>8.4985835694051E-3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</row>
    <row r="37" spans="1:47">
      <c r="A37" s="26" t="s">
        <v>121</v>
      </c>
      <c r="B37" s="31">
        <v>7.0871722182849046E-4</v>
      </c>
      <c r="H37" s="27" t="s">
        <v>21</v>
      </c>
      <c r="I37" s="36">
        <v>7.7903682719546738E-3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</row>
    <row r="38" spans="1:47">
      <c r="A38" s="26" t="s">
        <v>136</v>
      </c>
      <c r="B38" s="31">
        <v>7.0871722182849046E-4</v>
      </c>
      <c r="H38" s="27" t="s">
        <v>8</v>
      </c>
      <c r="I38" s="36">
        <v>5.6657223796033997E-3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</row>
    <row r="39" spans="1:47">
      <c r="A39" s="26" t="s">
        <v>99</v>
      </c>
      <c r="B39" s="31">
        <v>1.4174344436569809E-3</v>
      </c>
      <c r="H39" s="27" t="s">
        <v>5</v>
      </c>
      <c r="I39" s="36">
        <v>4.24929178470255E-3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</row>
    <row r="40" spans="1:47">
      <c r="A40" s="26" t="s">
        <v>122</v>
      </c>
      <c r="B40" s="31">
        <v>5.8823529411764705E-2</v>
      </c>
      <c r="H40" s="27" t="s">
        <v>10</v>
      </c>
      <c r="I40" s="36">
        <v>3.5410764872521247E-3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</row>
    <row r="41" spans="1:47">
      <c r="A41" s="26" t="s">
        <v>127</v>
      </c>
      <c r="B41" s="31">
        <v>7.0871722182849046E-4</v>
      </c>
      <c r="H41" s="27" t="s">
        <v>24</v>
      </c>
      <c r="I41" s="36">
        <f>1-SUM(I22:I40)-I42</f>
        <v>3.2497595782229036E-2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</row>
    <row r="42" spans="1:47">
      <c r="A42" s="26" t="s">
        <v>115</v>
      </c>
      <c r="B42" s="31">
        <v>0</v>
      </c>
      <c r="H42" s="27" t="s">
        <v>25</v>
      </c>
      <c r="I42" s="36">
        <f>B70</f>
        <v>0.11339475549255847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</row>
    <row r="43" spans="1:47">
      <c r="A43" s="26" t="s">
        <v>112</v>
      </c>
      <c r="B43" s="31">
        <v>1.1339475549255847E-2</v>
      </c>
      <c r="H43" s="30" t="s">
        <v>26</v>
      </c>
      <c r="I43" s="32">
        <f>SUM(I22:I42)</f>
        <v>1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</row>
    <row r="44" spans="1:47">
      <c r="A44" s="26" t="s">
        <v>119</v>
      </c>
      <c r="B44" s="31">
        <v>7.0871722182849046E-4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</row>
    <row r="45" spans="1:47">
      <c r="A45" s="26" t="s">
        <v>128</v>
      </c>
      <c r="B45" s="31">
        <v>7.0871722182849046E-4</v>
      </c>
      <c r="I45" s="36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</row>
    <row r="46" spans="1:47">
      <c r="A46" s="26" t="s">
        <v>131</v>
      </c>
      <c r="B46" s="31">
        <v>1.4174344436569809E-3</v>
      </c>
      <c r="I46" s="36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</row>
    <row r="47" spans="1:47">
      <c r="A47" s="26" t="s">
        <v>125</v>
      </c>
      <c r="B47" s="31">
        <v>2.1261516654854713E-2</v>
      </c>
      <c r="I47" s="36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</row>
    <row r="48" spans="1:47">
      <c r="A48" s="26" t="s">
        <v>134</v>
      </c>
      <c r="B48" s="31">
        <v>5.315379163713678E-2</v>
      </c>
      <c r="I48" s="36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</row>
    <row r="49" spans="1:28">
      <c r="A49" s="26" t="s">
        <v>120</v>
      </c>
      <c r="B49" s="31">
        <v>7.0871722182849046E-4</v>
      </c>
      <c r="I49" s="36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</row>
    <row r="50" spans="1:28">
      <c r="A50" s="26" t="s">
        <v>103</v>
      </c>
      <c r="B50" s="31">
        <v>2.5513819985825654E-2</v>
      </c>
      <c r="I50" s="36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</row>
    <row r="51" spans="1:28">
      <c r="A51" s="26" t="s">
        <v>101</v>
      </c>
      <c r="B51" s="31">
        <v>2.8348688873139618E-3</v>
      </c>
      <c r="I51" s="36"/>
    </row>
    <row r="52" spans="1:28">
      <c r="A52" s="26" t="s">
        <v>113</v>
      </c>
      <c r="B52" s="31">
        <v>1.4174344436569809E-3</v>
      </c>
      <c r="I52" s="36"/>
    </row>
    <row r="53" spans="1:28">
      <c r="A53" s="26" t="s">
        <v>117</v>
      </c>
      <c r="B53" s="31">
        <v>7.0871722182849046E-4</v>
      </c>
      <c r="I53" s="36"/>
    </row>
    <row r="54" spans="1:28">
      <c r="A54" s="26" t="s">
        <v>100</v>
      </c>
      <c r="B54" s="31">
        <v>1.4174344436569809E-3</v>
      </c>
      <c r="I54" s="36"/>
    </row>
    <row r="55" spans="1:28">
      <c r="A55" s="26" t="s">
        <v>123</v>
      </c>
      <c r="B55" s="31">
        <v>7.0871722182849046E-4</v>
      </c>
      <c r="I55" s="36"/>
    </row>
    <row r="56" spans="1:28">
      <c r="A56" s="26" t="s">
        <v>98</v>
      </c>
      <c r="B56" s="31">
        <v>1.559177888022679E-2</v>
      </c>
      <c r="I56" s="36"/>
    </row>
    <row r="57" spans="1:28">
      <c r="A57" s="26" t="s">
        <v>97</v>
      </c>
      <c r="B57" s="31">
        <v>1.4174344436569809E-3</v>
      </c>
      <c r="I57" s="36"/>
    </row>
    <row r="58" spans="1:28">
      <c r="A58" s="26" t="s">
        <v>107</v>
      </c>
      <c r="B58" s="31">
        <v>8.5046066619418846E-3</v>
      </c>
      <c r="I58" s="36"/>
    </row>
    <row r="59" spans="1:28">
      <c r="A59" s="26" t="s">
        <v>116</v>
      </c>
      <c r="B59" s="31">
        <v>3.2600992204110557E-2</v>
      </c>
      <c r="I59" s="36"/>
    </row>
    <row r="60" spans="1:28">
      <c r="A60" s="26" t="s">
        <v>94</v>
      </c>
      <c r="B60" s="31">
        <v>1.4174344436569809E-3</v>
      </c>
      <c r="I60" s="36"/>
    </row>
    <row r="61" spans="1:28">
      <c r="A61" s="26" t="s">
        <v>132</v>
      </c>
      <c r="B61" s="31">
        <v>2.8348688873139618E-3</v>
      </c>
      <c r="I61" s="36"/>
    </row>
    <row r="62" spans="1:28">
      <c r="A62" s="26" t="s">
        <v>108</v>
      </c>
      <c r="B62" s="31">
        <v>7.0871722182849046E-4</v>
      </c>
      <c r="I62" s="36"/>
    </row>
    <row r="63" spans="1:28">
      <c r="A63" s="26" t="s">
        <v>95</v>
      </c>
      <c r="B63" s="31">
        <v>8.0793763288447909E-2</v>
      </c>
      <c r="I63" s="36"/>
    </row>
    <row r="64" spans="1:28">
      <c r="A64" s="26" t="s">
        <v>129</v>
      </c>
      <c r="B64" s="31">
        <v>7.7958894401133948E-3</v>
      </c>
      <c r="I64" s="36"/>
    </row>
    <row r="65" spans="1:9">
      <c r="A65" s="26" t="s">
        <v>93</v>
      </c>
      <c r="B65" s="31">
        <v>5.9532246633593196E-2</v>
      </c>
      <c r="I65" s="36"/>
    </row>
    <row r="66" spans="1:9">
      <c r="A66" s="26" t="s">
        <v>135</v>
      </c>
      <c r="B66" s="31">
        <v>2.1970233876683204E-2</v>
      </c>
      <c r="I66" s="36"/>
    </row>
    <row r="67" spans="1:9">
      <c r="A67" s="26"/>
      <c r="B67" s="31"/>
      <c r="I67" s="36"/>
    </row>
    <row r="68" spans="1:9">
      <c r="A68" s="33" t="s">
        <v>137</v>
      </c>
      <c r="B68" s="35">
        <v>0.88660524450744149</v>
      </c>
      <c r="I68" s="36"/>
    </row>
    <row r="69" spans="1:9">
      <c r="A69" s="26"/>
      <c r="B69" s="31"/>
      <c r="I69" s="36"/>
    </row>
    <row r="70" spans="1:9">
      <c r="A70" s="26" t="s">
        <v>25</v>
      </c>
      <c r="B70" s="31">
        <v>0.11339475549255847</v>
      </c>
      <c r="I70" s="36"/>
    </row>
    <row r="71" spans="1:9">
      <c r="A71" s="26"/>
      <c r="B71" s="31"/>
      <c r="I71" s="36"/>
    </row>
    <row r="72" spans="1:9">
      <c r="A72" s="30" t="s">
        <v>26</v>
      </c>
      <c r="B72" s="32">
        <v>1</v>
      </c>
      <c r="I72" s="36"/>
    </row>
    <row r="75" spans="1:9">
      <c r="A75" s="26"/>
      <c r="B75" s="31"/>
    </row>
    <row r="76" spans="1:9">
      <c r="A76" s="26"/>
      <c r="B76" s="3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E6E8-0BE7-8A45-B7A7-988BA918628E}">
  <dimension ref="A1:BL74"/>
  <sheetViews>
    <sheetView zoomScale="80" zoomScaleNormal="80" workbookViewId="0">
      <selection activeCell="D73" sqref="D73"/>
    </sheetView>
  </sheetViews>
  <sheetFormatPr baseColWidth="10" defaultColWidth="10.83203125" defaultRowHeight="15"/>
  <cols>
    <col min="1" max="1" width="20.5" style="27" customWidth="1"/>
    <col min="2" max="3" width="21.33203125" style="27" customWidth="1"/>
    <col min="4" max="16384" width="10.83203125" style="27"/>
  </cols>
  <sheetData>
    <row r="1" spans="1:64" s="3" customFormat="1" ht="1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64" s="3" customFormat="1" ht="14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7"/>
      <c r="R2" s="1"/>
      <c r="S2" s="7"/>
      <c r="T2" s="1"/>
      <c r="U2" s="8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64" s="3" customFormat="1" ht="14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7"/>
      <c r="R3" s="1"/>
      <c r="S3" s="7"/>
      <c r="T3" s="1"/>
      <c r="U3" s="8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64" s="3" customFormat="1" ht="14" customHeight="1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7"/>
      <c r="R4" s="1"/>
      <c r="S4" s="7"/>
      <c r="T4" s="1"/>
      <c r="U4" s="8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64" s="3" customFormat="1" ht="14" customHeight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1"/>
      <c r="S5" s="7"/>
      <c r="T5" s="1"/>
      <c r="U5" s="8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64" s="3" customFormat="1" ht="14" customHeight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9"/>
      <c r="O6" s="9"/>
      <c r="P6" s="10"/>
      <c r="Q6" s="7"/>
      <c r="R6" s="7"/>
      <c r="S6" s="1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64" s="3" customFormat="1" ht="14" customHeight="1">
      <c r="A7" s="4"/>
      <c r="B7" s="5"/>
      <c r="C7" s="6"/>
      <c r="D7" s="6"/>
      <c r="E7" s="1"/>
      <c r="F7" s="1"/>
      <c r="G7" s="1"/>
      <c r="H7" s="1"/>
      <c r="I7" s="1"/>
      <c r="J7" s="1"/>
      <c r="K7" s="1"/>
      <c r="L7" s="1"/>
      <c r="M7" s="8"/>
      <c r="N7" s="8"/>
      <c r="O7" s="12"/>
      <c r="P7" s="1"/>
      <c r="Q7" s="8"/>
      <c r="R7" s="13"/>
      <c r="S7" s="13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64" s="3" customFormat="1" ht="14" customHeight="1">
      <c r="A8" s="4"/>
      <c r="B8" s="5"/>
      <c r="C8" s="6"/>
      <c r="D8" s="6"/>
      <c r="E8" s="1"/>
      <c r="F8" s="1"/>
      <c r="G8" s="1"/>
      <c r="H8" s="1"/>
      <c r="I8" s="1"/>
      <c r="J8" s="1"/>
      <c r="K8" s="1"/>
      <c r="L8" s="1"/>
      <c r="M8" s="8"/>
      <c r="N8" s="8"/>
      <c r="O8" s="12"/>
      <c r="P8" s="1"/>
      <c r="Q8" s="8"/>
      <c r="R8" s="13"/>
      <c r="S8" s="13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64" s="3" customFormat="1" ht="14" customHeight="1">
      <c r="A9" s="4"/>
      <c r="B9" s="5"/>
      <c r="C9" s="6"/>
      <c r="D9" s="6"/>
      <c r="E9" s="1"/>
      <c r="F9" s="1"/>
      <c r="G9" s="1"/>
      <c r="H9" s="1"/>
      <c r="I9" s="1"/>
      <c r="J9" s="1"/>
      <c r="K9" s="1"/>
      <c r="L9" s="1"/>
      <c r="M9" s="8"/>
      <c r="N9" s="8"/>
      <c r="O9" s="12"/>
      <c r="P9" s="1"/>
      <c r="Q9" s="8"/>
      <c r="R9" s="13"/>
      <c r="S9" s="13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64" s="3" customFormat="1" ht="14" customHeight="1">
      <c r="A10" s="4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8"/>
      <c r="N10" s="8"/>
      <c r="O10" s="12"/>
      <c r="P10" s="1"/>
      <c r="Q10" s="8"/>
      <c r="R10" s="13"/>
      <c r="S10" s="13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64" s="17" customFormat="1" ht="16">
      <c r="A11" s="15"/>
      <c r="M11" s="18"/>
      <c r="N11" s="18"/>
      <c r="O11" s="18"/>
      <c r="P11" s="18"/>
      <c r="Q11" s="18"/>
      <c r="R11" s="18"/>
    </row>
    <row r="12" spans="1:64" s="17" customFormat="1" ht="16" thickBot="1">
      <c r="A12" s="19"/>
      <c r="B12" s="19"/>
      <c r="C12" s="19"/>
      <c r="D12" s="19"/>
      <c r="E12" s="20"/>
      <c r="F12" s="19"/>
      <c r="G12" s="19"/>
      <c r="H12" s="19"/>
      <c r="I12" s="19"/>
      <c r="J12" s="19"/>
      <c r="K12" s="19"/>
      <c r="L12" s="19"/>
      <c r="M12" s="19"/>
      <c r="N12" s="20"/>
      <c r="O12" s="20"/>
      <c r="P12" s="20"/>
      <c r="Q12" s="20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</row>
    <row r="13" spans="1:64" s="17" customForma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</row>
    <row r="14" spans="1:64" s="17" customFormat="1" ht="16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</row>
    <row r="15" spans="1:64" s="24" customFormat="1"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64" s="24" customFormat="1"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s="24" customFormat="1" ht="31">
      <c r="A17" s="40" t="s">
        <v>91</v>
      </c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s="24" customFormat="1"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s="24" customFormat="1"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s="25" customFormat="1" ht="1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ht="16" thickBot="1">
      <c r="A21" s="26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ht="16">
      <c r="A22" s="37" t="s">
        <v>35</v>
      </c>
      <c r="B22" s="55" t="str">
        <f>B33</f>
        <v>% of Players</v>
      </c>
      <c r="C22" s="55" t="str">
        <f>C33</f>
        <v>%of Spend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>
      <c r="B23" s="51"/>
      <c r="C23" s="51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ht="16">
      <c r="A24" s="50" t="s">
        <v>36</v>
      </c>
      <c r="B24" s="52">
        <f t="shared" ref="B24:C27" si="0">B35</f>
        <v>0.25</v>
      </c>
      <c r="C24" s="52">
        <f t="shared" si="0"/>
        <v>0.03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>
      <c r="A25" s="26" t="s">
        <v>37</v>
      </c>
      <c r="B25" s="52">
        <f t="shared" si="0"/>
        <v>0.61</v>
      </c>
      <c r="C25" s="52">
        <f t="shared" si="0"/>
        <v>0.43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>
      <c r="A26" s="26" t="s">
        <v>38</v>
      </c>
      <c r="B26" s="52">
        <f t="shared" si="0"/>
        <v>0.12</v>
      </c>
      <c r="C26" s="52">
        <f t="shared" si="0"/>
        <v>0.33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>
      <c r="A27" s="26" t="s">
        <v>39</v>
      </c>
      <c r="B27" s="52">
        <f t="shared" si="0"/>
        <v>0.02</v>
      </c>
      <c r="C27" s="52">
        <f t="shared" si="0"/>
        <v>0.21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>
      <c r="A29" s="26"/>
      <c r="B29" s="31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>
      <c r="A30" s="26"/>
      <c r="B30" s="3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>
      <c r="A31" s="26"/>
      <c r="B31" s="3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ht="16" thickBot="1">
      <c r="A32" s="26"/>
      <c r="B32" s="31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ht="16">
      <c r="A33" s="37" t="s">
        <v>2</v>
      </c>
      <c r="B33" s="55" t="s">
        <v>89</v>
      </c>
      <c r="C33" s="55" t="s">
        <v>90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>
      <c r="B34" s="56"/>
      <c r="C34" s="56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ht="16">
      <c r="A35" s="50" t="s">
        <v>36</v>
      </c>
      <c r="B35" s="52">
        <v>0.25</v>
      </c>
      <c r="C35" s="53">
        <v>0.03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>
      <c r="A36" s="26" t="s">
        <v>37</v>
      </c>
      <c r="B36" s="52">
        <v>0.61</v>
      </c>
      <c r="C36" s="53">
        <v>0.43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>
      <c r="A37" s="26" t="s">
        <v>38</v>
      </c>
      <c r="B37" s="52">
        <v>0.12</v>
      </c>
      <c r="C37" s="53">
        <v>0.33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>
      <c r="A38" s="26" t="s">
        <v>39</v>
      </c>
      <c r="B38" s="52">
        <v>0.02</v>
      </c>
      <c r="C38" s="53">
        <v>0.21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>
      <c r="A40" s="26"/>
      <c r="B40" s="3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>
      <c r="A41" s="26"/>
      <c r="B41" s="31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>
      <c r="A42" s="26"/>
      <c r="B42" s="31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>
      <c r="A43" s="26"/>
      <c r="B43" s="3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>
      <c r="A44" s="26"/>
      <c r="B44" s="31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>
      <c r="A45" s="26"/>
      <c r="B45" s="31"/>
      <c r="D45" s="36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AC45" s="39"/>
      <c r="AD45" s="39"/>
      <c r="AE45" s="39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>
      <c r="A46" s="26"/>
      <c r="B46" s="31"/>
      <c r="D46" s="36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</row>
    <row r="47" spans="1:42">
      <c r="A47" s="26"/>
      <c r="B47" s="31"/>
      <c r="D47" s="36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</row>
    <row r="48" spans="1:42">
      <c r="A48" s="26"/>
      <c r="B48" s="31"/>
      <c r="D48" s="36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AE48" s="58"/>
    </row>
    <row r="49" spans="1:31">
      <c r="A49" s="26"/>
      <c r="B49" s="31"/>
      <c r="D49" s="36"/>
    </row>
    <row r="50" spans="1:31">
      <c r="A50" s="26"/>
      <c r="B50" s="31"/>
      <c r="D50" s="36"/>
      <c r="AE50" s="58"/>
    </row>
    <row r="51" spans="1:31">
      <c r="A51" s="26"/>
      <c r="B51" s="31"/>
      <c r="D51" s="36"/>
      <c r="AE51" s="38"/>
    </row>
    <row r="52" spans="1:31">
      <c r="A52" s="26"/>
      <c r="B52" s="31"/>
      <c r="D52" s="36"/>
    </row>
    <row r="53" spans="1:31">
      <c r="A53" s="26"/>
      <c r="B53" s="31"/>
      <c r="D53" s="36"/>
    </row>
    <row r="54" spans="1:31">
      <c r="A54" s="26"/>
      <c r="B54" s="31"/>
      <c r="D54" s="36"/>
    </row>
    <row r="55" spans="1:31">
      <c r="A55" s="26"/>
      <c r="B55" s="31"/>
      <c r="D55" s="36"/>
    </row>
    <row r="56" spans="1:31">
      <c r="A56" s="26"/>
      <c r="B56" s="31"/>
      <c r="D56" s="36"/>
    </row>
    <row r="57" spans="1:31">
      <c r="A57" s="26"/>
      <c r="B57" s="31"/>
      <c r="D57" s="36"/>
    </row>
    <row r="58" spans="1:31">
      <c r="A58" s="26"/>
      <c r="B58" s="31"/>
      <c r="D58" s="36"/>
    </row>
    <row r="59" spans="1:31">
      <c r="A59" s="26"/>
      <c r="B59" s="31"/>
      <c r="D59" s="36"/>
    </row>
    <row r="60" spans="1:31">
      <c r="A60" s="26"/>
      <c r="B60" s="31"/>
      <c r="D60" s="36"/>
    </row>
    <row r="61" spans="1:31">
      <c r="A61" s="26"/>
      <c r="B61" s="31"/>
      <c r="D61" s="36"/>
    </row>
    <row r="62" spans="1:31">
      <c r="A62" s="26"/>
      <c r="B62" s="31"/>
      <c r="D62" s="36"/>
    </row>
    <row r="63" spans="1:31">
      <c r="A63" s="26"/>
      <c r="B63" s="31"/>
      <c r="D63" s="36"/>
    </row>
    <row r="64" spans="1:31">
      <c r="A64" s="26"/>
      <c r="B64" s="31"/>
      <c r="D64" s="36"/>
    </row>
    <row r="65" spans="1:4" ht="23">
      <c r="A65" s="26"/>
      <c r="B65" s="31"/>
      <c r="D65" s="57"/>
    </row>
    <row r="66" spans="1:4">
      <c r="A66" s="26"/>
      <c r="B66" s="31"/>
      <c r="D66" s="36"/>
    </row>
    <row r="67" spans="1:4">
      <c r="A67" s="26"/>
      <c r="B67" s="31"/>
      <c r="D67" s="36"/>
    </row>
    <row r="68" spans="1:4">
      <c r="A68" s="26"/>
      <c r="B68" s="31"/>
      <c r="D68" s="36"/>
    </row>
    <row r="69" spans="1:4">
      <c r="A69" s="26"/>
      <c r="B69" s="31"/>
      <c r="D69" s="36"/>
    </row>
    <row r="70" spans="1:4">
      <c r="A70" s="26"/>
      <c r="B70" s="31"/>
      <c r="D70" s="36"/>
    </row>
    <row r="71" spans="1:4">
      <c r="A71" s="26"/>
      <c r="B71" s="31"/>
    </row>
    <row r="73" spans="1:4">
      <c r="A73" s="26"/>
      <c r="B73" s="31"/>
    </row>
    <row r="74" spans="1:4">
      <c r="A74" s="26"/>
      <c r="B74" s="3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2AD5-2F99-FC45-BB54-2DF15F85F4AB}">
  <dimension ref="A1:BL76"/>
  <sheetViews>
    <sheetView zoomScale="80" zoomScaleNormal="80" workbookViewId="0">
      <selection activeCell="C41" sqref="C41"/>
    </sheetView>
  </sheetViews>
  <sheetFormatPr baseColWidth="10" defaultColWidth="10.83203125" defaultRowHeight="15"/>
  <cols>
    <col min="1" max="1" width="20.5" style="27" customWidth="1"/>
    <col min="2" max="3" width="21.33203125" style="27" customWidth="1"/>
    <col min="4" max="16384" width="10.83203125" style="27"/>
  </cols>
  <sheetData>
    <row r="1" spans="1:64" s="3" customFormat="1" ht="1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64" s="3" customFormat="1" ht="14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7"/>
      <c r="R2" s="1"/>
      <c r="S2" s="7"/>
      <c r="T2" s="1"/>
      <c r="U2" s="8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64" s="3" customFormat="1" ht="14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7"/>
      <c r="R3" s="1"/>
      <c r="S3" s="7"/>
      <c r="T3" s="1"/>
      <c r="U3" s="8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64" s="3" customFormat="1" ht="14" customHeight="1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7"/>
      <c r="R4" s="1"/>
      <c r="S4" s="7"/>
      <c r="T4" s="1"/>
      <c r="U4" s="8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64" s="3" customFormat="1" ht="14" customHeight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1"/>
      <c r="S5" s="7"/>
      <c r="T5" s="1"/>
      <c r="U5" s="8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64" s="3" customFormat="1" ht="14" customHeight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9"/>
      <c r="O6" s="9"/>
      <c r="P6" s="10"/>
      <c r="Q6" s="7"/>
      <c r="R6" s="7"/>
      <c r="S6" s="1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64" s="3" customFormat="1" ht="14" customHeight="1">
      <c r="A7" s="4"/>
      <c r="B7" s="5"/>
      <c r="C7" s="6"/>
      <c r="D7" s="6"/>
      <c r="E7" s="1"/>
      <c r="F7" s="1"/>
      <c r="G7" s="1"/>
      <c r="H7" s="1"/>
      <c r="I7" s="1"/>
      <c r="J7" s="1"/>
      <c r="K7" s="1"/>
      <c r="L7" s="1"/>
      <c r="M7" s="8"/>
      <c r="N7" s="8"/>
      <c r="O7" s="12"/>
      <c r="P7" s="1"/>
      <c r="Q7" s="8"/>
      <c r="R7" s="13"/>
      <c r="S7" s="13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64" s="3" customFormat="1" ht="14" customHeight="1">
      <c r="A8" s="4"/>
      <c r="B8" s="5"/>
      <c r="C8" s="6"/>
      <c r="D8" s="6"/>
      <c r="E8" s="1"/>
      <c r="F8" s="1"/>
      <c r="G8" s="1"/>
      <c r="H8" s="1"/>
      <c r="I8" s="1"/>
      <c r="J8" s="1"/>
      <c r="K8" s="1"/>
      <c r="L8" s="1"/>
      <c r="M8" s="8"/>
      <c r="N8" s="8"/>
      <c r="O8" s="12"/>
      <c r="P8" s="1"/>
      <c r="Q8" s="8"/>
      <c r="R8" s="13"/>
      <c r="S8" s="13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64" s="3" customFormat="1" ht="14" customHeight="1">
      <c r="A9" s="4"/>
      <c r="B9" s="5"/>
      <c r="C9" s="6"/>
      <c r="D9" s="6"/>
      <c r="E9" s="1"/>
      <c r="F9" s="1"/>
      <c r="G9" s="1"/>
      <c r="H9" s="1"/>
      <c r="I9" s="1"/>
      <c r="J9" s="1"/>
      <c r="K9" s="1"/>
      <c r="L9" s="1"/>
      <c r="M9" s="8"/>
      <c r="N9" s="8"/>
      <c r="O9" s="12"/>
      <c r="P9" s="1"/>
      <c r="Q9" s="8"/>
      <c r="R9" s="13"/>
      <c r="S9" s="13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64" s="3" customFormat="1" ht="14" customHeight="1">
      <c r="A10" s="4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8"/>
      <c r="N10" s="8"/>
      <c r="O10" s="12"/>
      <c r="P10" s="1"/>
      <c r="Q10" s="8"/>
      <c r="R10" s="13"/>
      <c r="S10" s="13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64" s="17" customFormat="1" ht="16">
      <c r="A11" s="15"/>
      <c r="M11" s="18"/>
      <c r="N11" s="18"/>
      <c r="O11" s="18"/>
      <c r="P11" s="18"/>
      <c r="Q11" s="18"/>
      <c r="R11" s="18"/>
    </row>
    <row r="12" spans="1:64" s="17" customFormat="1" ht="16" thickBot="1">
      <c r="A12" s="19"/>
      <c r="B12" s="19"/>
      <c r="C12" s="19"/>
      <c r="D12" s="19"/>
      <c r="E12" s="20"/>
      <c r="F12" s="19"/>
      <c r="G12" s="19"/>
      <c r="H12" s="19"/>
      <c r="I12" s="19"/>
      <c r="J12" s="19"/>
      <c r="K12" s="19"/>
      <c r="L12" s="19"/>
      <c r="M12" s="19"/>
      <c r="N12" s="20"/>
      <c r="O12" s="20"/>
      <c r="P12" s="20"/>
      <c r="Q12" s="20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</row>
    <row r="13" spans="1:64" s="17" customForma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</row>
    <row r="14" spans="1:64" s="17" customFormat="1" ht="16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</row>
    <row r="15" spans="1:64" s="24" customFormat="1"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64" s="24" customFormat="1"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s="24" customFormat="1" ht="31">
      <c r="A17" s="40" t="s">
        <v>80</v>
      </c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s="24" customFormat="1"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s="24" customFormat="1"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s="25" customFormat="1" ht="1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ht="16" thickBot="1">
      <c r="A21" s="26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ht="16">
      <c r="A22" s="37" t="s">
        <v>35</v>
      </c>
      <c r="B22" s="55" t="str">
        <f>B34</f>
        <v>Men</v>
      </c>
      <c r="C22" s="55" t="str">
        <f t="shared" ref="C22" si="0">C34</f>
        <v>Women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>
      <c r="B23" s="51"/>
      <c r="C23" s="51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>
      <c r="A24" s="26" t="s">
        <v>1</v>
      </c>
      <c r="B24" s="52">
        <f>B36</f>
        <v>0.55000000000000004</v>
      </c>
      <c r="C24" s="52">
        <f t="shared" ref="C24:C28" si="1">C36</f>
        <v>0.45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ht="16">
      <c r="A25" s="50" t="s">
        <v>36</v>
      </c>
      <c r="B25" s="52">
        <f>B37</f>
        <v>0.49</v>
      </c>
      <c r="C25" s="52">
        <f t="shared" si="1"/>
        <v>0.51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>
      <c r="A26" s="26" t="s">
        <v>37</v>
      </c>
      <c r="B26" s="52">
        <f>B38</f>
        <v>0.56999999999999995</v>
      </c>
      <c r="C26" s="52">
        <f t="shared" si="1"/>
        <v>0.43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>
      <c r="A27" s="26" t="s">
        <v>38</v>
      </c>
      <c r="B27" s="52">
        <f>B39</f>
        <v>0.6</v>
      </c>
      <c r="C27" s="52">
        <f t="shared" si="1"/>
        <v>0.4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>
      <c r="A28" s="26" t="s">
        <v>39</v>
      </c>
      <c r="B28" s="52">
        <f>B40</f>
        <v>0.6</v>
      </c>
      <c r="C28" s="52">
        <f t="shared" si="1"/>
        <v>0.4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>
      <c r="A30" s="26"/>
      <c r="B30" s="3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>
      <c r="A31" s="26"/>
      <c r="B31" s="3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>
      <c r="A32" s="26"/>
      <c r="B32" s="31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ht="16" thickBot="1">
      <c r="A33" s="26"/>
      <c r="B33" s="31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ht="16">
      <c r="A34" s="37" t="s">
        <v>2</v>
      </c>
      <c r="B34" s="55" t="s">
        <v>81</v>
      </c>
      <c r="C34" s="55" t="s">
        <v>82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>
      <c r="B35" s="56"/>
      <c r="C35" s="56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>
      <c r="A36" s="26" t="s">
        <v>1</v>
      </c>
      <c r="B36" s="52">
        <v>0.55000000000000004</v>
      </c>
      <c r="C36" s="54">
        <v>0.45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ht="16">
      <c r="A37" s="50" t="s">
        <v>36</v>
      </c>
      <c r="B37" s="52">
        <v>0.49</v>
      </c>
      <c r="C37" s="53">
        <v>0.51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>
      <c r="A38" s="26" t="s">
        <v>37</v>
      </c>
      <c r="B38" s="52">
        <v>0.56999999999999995</v>
      </c>
      <c r="C38" s="53">
        <v>0.43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>
      <c r="A39" s="26" t="s">
        <v>38</v>
      </c>
      <c r="B39" s="52">
        <v>0.6</v>
      </c>
      <c r="C39" s="53">
        <v>0.4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>
      <c r="A40" s="26" t="s">
        <v>39</v>
      </c>
      <c r="B40" s="52">
        <v>0.6</v>
      </c>
      <c r="C40" s="53">
        <v>0.4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>
      <c r="A42" s="26"/>
      <c r="B42" s="31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>
      <c r="A43" s="26"/>
      <c r="B43" s="3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>
      <c r="A44" s="26"/>
      <c r="B44" s="31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>
      <c r="A45" s="26"/>
      <c r="B45" s="31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>
      <c r="A46" s="26"/>
      <c r="B46" s="31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>
      <c r="A47" s="26"/>
      <c r="B47" s="31"/>
      <c r="D47" s="36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>
      <c r="A48" s="26"/>
      <c r="B48" s="31"/>
      <c r="D48" s="36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</row>
    <row r="49" spans="1:23">
      <c r="A49" s="26"/>
      <c r="B49" s="31"/>
      <c r="D49" s="36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</row>
    <row r="50" spans="1:23">
      <c r="A50" s="26"/>
      <c r="B50" s="31"/>
      <c r="D50" s="36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</row>
    <row r="51" spans="1:23">
      <c r="A51" s="26"/>
      <c r="B51" s="31"/>
      <c r="D51" s="36"/>
    </row>
    <row r="52" spans="1:23">
      <c r="A52" s="26"/>
      <c r="B52" s="31"/>
      <c r="D52" s="36"/>
    </row>
    <row r="53" spans="1:23">
      <c r="A53" s="26"/>
      <c r="B53" s="31"/>
      <c r="D53" s="36"/>
    </row>
    <row r="54" spans="1:23">
      <c r="A54" s="26"/>
      <c r="B54" s="31"/>
      <c r="D54" s="36"/>
    </row>
    <row r="55" spans="1:23">
      <c r="A55" s="26"/>
      <c r="B55" s="31"/>
      <c r="D55" s="36"/>
    </row>
    <row r="56" spans="1:23">
      <c r="A56" s="26"/>
      <c r="B56" s="31"/>
      <c r="D56" s="36"/>
    </row>
    <row r="57" spans="1:23">
      <c r="A57" s="26"/>
      <c r="B57" s="31"/>
      <c r="D57" s="36"/>
    </row>
    <row r="58" spans="1:23">
      <c r="A58" s="26"/>
      <c r="B58" s="31"/>
      <c r="D58" s="36"/>
    </row>
    <row r="59" spans="1:23">
      <c r="A59" s="26"/>
      <c r="B59" s="31"/>
      <c r="D59" s="36"/>
    </row>
    <row r="60" spans="1:23">
      <c r="A60" s="26"/>
      <c r="B60" s="31"/>
      <c r="D60" s="36"/>
    </row>
    <row r="61" spans="1:23">
      <c r="A61" s="26"/>
      <c r="B61" s="31"/>
      <c r="D61" s="36"/>
    </row>
    <row r="62" spans="1:23">
      <c r="A62" s="26"/>
      <c r="B62" s="31"/>
      <c r="D62" s="36"/>
    </row>
    <row r="63" spans="1:23">
      <c r="A63" s="26"/>
      <c r="B63" s="31"/>
      <c r="D63" s="36"/>
    </row>
    <row r="64" spans="1:23">
      <c r="A64" s="26"/>
      <c r="B64" s="31"/>
      <c r="D64" s="36"/>
    </row>
    <row r="65" spans="1:4">
      <c r="A65" s="26"/>
      <c r="B65" s="31"/>
      <c r="D65" s="36"/>
    </row>
    <row r="66" spans="1:4">
      <c r="A66" s="26"/>
      <c r="B66" s="31"/>
      <c r="D66" s="36"/>
    </row>
    <row r="67" spans="1:4" ht="23">
      <c r="A67" s="26"/>
      <c r="B67" s="31"/>
      <c r="D67" s="57"/>
    </row>
    <row r="68" spans="1:4">
      <c r="A68" s="26"/>
      <c r="B68" s="31"/>
      <c r="D68" s="36"/>
    </row>
    <row r="69" spans="1:4">
      <c r="A69" s="26"/>
      <c r="B69" s="31"/>
      <c r="D69" s="36"/>
    </row>
    <row r="70" spans="1:4">
      <c r="A70" s="26"/>
      <c r="B70" s="31"/>
      <c r="D70" s="36"/>
    </row>
    <row r="71" spans="1:4">
      <c r="A71" s="26"/>
      <c r="B71" s="31"/>
      <c r="D71" s="36"/>
    </row>
    <row r="72" spans="1:4">
      <c r="A72" s="26"/>
      <c r="B72" s="31"/>
      <c r="D72" s="36"/>
    </row>
    <row r="73" spans="1:4">
      <c r="A73" s="26"/>
      <c r="B73" s="31"/>
    </row>
    <row r="75" spans="1:4">
      <c r="A75" s="26"/>
      <c r="B75" s="31"/>
    </row>
    <row r="76" spans="1:4">
      <c r="A76" s="26"/>
      <c r="B76" s="3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F624-0734-7345-AE39-47F440BF8507}">
  <dimension ref="A1:BQ76"/>
  <sheetViews>
    <sheetView zoomScale="80" zoomScaleNormal="80" workbookViewId="0">
      <selection activeCell="A22" sqref="A22"/>
    </sheetView>
  </sheetViews>
  <sheetFormatPr baseColWidth="10" defaultColWidth="10.83203125" defaultRowHeight="15"/>
  <cols>
    <col min="1" max="1" width="20.5" style="27" customWidth="1"/>
    <col min="2" max="7" width="21.33203125" style="27" customWidth="1"/>
    <col min="8" max="8" width="33" style="27" customWidth="1"/>
    <col min="9" max="16384" width="10.83203125" style="27"/>
  </cols>
  <sheetData>
    <row r="1" spans="1:69" s="3" customFormat="1" ht="1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69" s="3" customFormat="1" ht="14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7"/>
      <c r="W2" s="1"/>
      <c r="X2" s="7"/>
      <c r="Y2" s="1"/>
      <c r="Z2" s="8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69" s="3" customFormat="1" ht="14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1"/>
      <c r="X3" s="7"/>
      <c r="Y3" s="1"/>
      <c r="Z3" s="8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69" s="3" customFormat="1" ht="14" customHeight="1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  <c r="V4" s="7"/>
      <c r="W4" s="1"/>
      <c r="X4" s="7"/>
      <c r="Y4" s="1"/>
      <c r="Z4" s="8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69" s="3" customFormat="1" ht="14" customHeight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  <c r="V5" s="7"/>
      <c r="W5" s="1"/>
      <c r="X5" s="7"/>
      <c r="Y5" s="1"/>
      <c r="Z5" s="8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69" s="3" customFormat="1" ht="14" customHeight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9"/>
      <c r="T6" s="9"/>
      <c r="U6" s="10"/>
      <c r="V6" s="7"/>
      <c r="W6" s="7"/>
      <c r="X6" s="1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69" s="3" customFormat="1" ht="14" customHeight="1">
      <c r="A7" s="4"/>
      <c r="B7" s="5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8"/>
      <c r="S7" s="8"/>
      <c r="T7" s="12"/>
      <c r="U7" s="1"/>
      <c r="V7" s="8"/>
      <c r="W7" s="13"/>
      <c r="X7" s="13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69" s="3" customFormat="1" ht="14" customHeight="1">
      <c r="A8" s="4"/>
      <c r="B8" s="5"/>
      <c r="C8" s="6"/>
      <c r="D8" s="6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8"/>
      <c r="S8" s="8"/>
      <c r="T8" s="12"/>
      <c r="U8" s="1"/>
      <c r="V8" s="8"/>
      <c r="W8" s="13"/>
      <c r="X8" s="13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69" s="3" customFormat="1" ht="14" customHeight="1">
      <c r="A9" s="4"/>
      <c r="B9" s="5"/>
      <c r="C9" s="6"/>
      <c r="D9" s="6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8"/>
      <c r="S9" s="8"/>
      <c r="T9" s="12"/>
      <c r="U9" s="1"/>
      <c r="V9" s="8"/>
      <c r="W9" s="13"/>
      <c r="X9" s="13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69" s="3" customFormat="1" ht="14" customHeight="1">
      <c r="A10" s="4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8"/>
      <c r="S10" s="8"/>
      <c r="T10" s="12"/>
      <c r="U10" s="1"/>
      <c r="V10" s="8"/>
      <c r="W10" s="13"/>
      <c r="X10" s="13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69" s="17" customFormat="1" ht="16">
      <c r="A11" s="15"/>
      <c r="R11" s="18"/>
      <c r="S11" s="18"/>
      <c r="T11" s="18"/>
      <c r="U11" s="18"/>
      <c r="V11" s="18"/>
      <c r="W11" s="18"/>
    </row>
    <row r="12" spans="1:69" s="17" customFormat="1" ht="16" thickBot="1">
      <c r="A12" s="19"/>
      <c r="B12" s="19"/>
      <c r="C12" s="19"/>
      <c r="D12" s="19"/>
      <c r="E12" s="19"/>
      <c r="F12" s="19"/>
      <c r="G12" s="19"/>
      <c r="H12" s="19"/>
      <c r="I12" s="19"/>
      <c r="J12" s="20"/>
      <c r="K12" s="19"/>
      <c r="L12" s="19"/>
      <c r="M12" s="19"/>
      <c r="N12" s="19"/>
      <c r="O12" s="19"/>
      <c r="P12" s="19"/>
      <c r="Q12" s="19"/>
      <c r="R12" s="19"/>
      <c r="S12" s="20"/>
      <c r="T12" s="20"/>
      <c r="U12" s="20"/>
      <c r="V12" s="20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</row>
    <row r="13" spans="1:69" s="17" customForma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</row>
    <row r="14" spans="1:69" s="17" customFormat="1" ht="16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</row>
    <row r="15" spans="1:69" s="24" customFormat="1"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</row>
    <row r="16" spans="1:69" s="24" customFormat="1"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</row>
    <row r="17" spans="1:47" s="24" customFormat="1" ht="31">
      <c r="A17" s="40" t="s">
        <v>40</v>
      </c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</row>
    <row r="18" spans="1:47" s="24" customFormat="1"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</row>
    <row r="19" spans="1:47" s="24" customFormat="1"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</row>
    <row r="20" spans="1:47" s="25" customFormat="1" ht="1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</row>
    <row r="21" spans="1:47" ht="16" thickBot="1">
      <c r="A21" s="26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</row>
    <row r="22" spans="1:47" ht="32">
      <c r="A22" s="37" t="s">
        <v>35</v>
      </c>
      <c r="B22" s="55" t="str">
        <f>B34</f>
        <v>Brand awareness</v>
      </c>
      <c r="C22" s="55" t="str">
        <f t="shared" ref="C22:G22" si="0">C34</f>
        <v>Bonus / Welcome offers</v>
      </c>
      <c r="D22" s="55" t="str">
        <f t="shared" si="0"/>
        <v>Betting odds</v>
      </c>
      <c r="E22" s="55" t="str">
        <f t="shared" si="0"/>
        <v>Betting / gaming product available</v>
      </c>
      <c r="F22" s="55" t="str">
        <f t="shared" si="0"/>
        <v>Ease of use</v>
      </c>
      <c r="G22" s="55" t="str">
        <f t="shared" si="0"/>
        <v>Other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</row>
    <row r="23" spans="1:47">
      <c r="B23" s="51"/>
      <c r="C23" s="51"/>
      <c r="D23" s="51"/>
      <c r="E23" s="51"/>
      <c r="F23" s="51"/>
      <c r="G23" s="51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</row>
    <row r="24" spans="1:47">
      <c r="A24" s="26" t="s">
        <v>1</v>
      </c>
      <c r="B24" s="52">
        <f t="shared" ref="B24:G28" si="1">B36</f>
        <v>0.26463414634146343</v>
      </c>
      <c r="C24" s="52">
        <f t="shared" si="1"/>
        <v>0.26219512195121952</v>
      </c>
      <c r="D24" s="52">
        <f t="shared" si="1"/>
        <v>0.15731707317073171</v>
      </c>
      <c r="E24" s="52">
        <f t="shared" si="1"/>
        <v>0.14146341463414633</v>
      </c>
      <c r="F24" s="52">
        <f t="shared" si="1"/>
        <v>0.16951219512195123</v>
      </c>
      <c r="G24" s="52">
        <f t="shared" si="1"/>
        <v>4.8780487804878049E-3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</row>
    <row r="25" spans="1:47" ht="16">
      <c r="A25" s="50" t="s">
        <v>36</v>
      </c>
      <c r="B25" s="52">
        <f t="shared" si="1"/>
        <v>0.22277227722772278</v>
      </c>
      <c r="C25" s="52">
        <f t="shared" si="1"/>
        <v>0.25742574257425743</v>
      </c>
      <c r="D25" s="52">
        <f t="shared" si="1"/>
        <v>0.15841584158415842</v>
      </c>
      <c r="E25" s="52">
        <f t="shared" si="1"/>
        <v>0.12376237623762376</v>
      </c>
      <c r="F25" s="52">
        <f t="shared" si="1"/>
        <v>0.22772277227722773</v>
      </c>
      <c r="G25" s="52">
        <f t="shared" si="1"/>
        <v>9.9009900990099011E-3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</row>
    <row r="26" spans="1:47">
      <c r="A26" s="26" t="s">
        <v>37</v>
      </c>
      <c r="B26" s="52">
        <f t="shared" si="1"/>
        <v>0.26506024096385544</v>
      </c>
      <c r="C26" s="52">
        <f t="shared" si="1"/>
        <v>0.26706827309236947</v>
      </c>
      <c r="D26" s="52">
        <f t="shared" si="1"/>
        <v>0.15662650602409639</v>
      </c>
      <c r="E26" s="52">
        <f t="shared" si="1"/>
        <v>0.14257028112449799</v>
      </c>
      <c r="F26" s="52">
        <f t="shared" si="1"/>
        <v>0.16666666666666666</v>
      </c>
      <c r="G26" s="52">
        <f t="shared" si="1"/>
        <v>2.008032128514056E-3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</row>
    <row r="27" spans="1:47">
      <c r="A27" s="26" t="s">
        <v>38</v>
      </c>
      <c r="B27" s="52">
        <f t="shared" si="1"/>
        <v>0.37234042553191488</v>
      </c>
      <c r="C27" s="52">
        <f t="shared" si="1"/>
        <v>0.24468085106382978</v>
      </c>
      <c r="D27" s="52">
        <f t="shared" si="1"/>
        <v>0.15957446808510639</v>
      </c>
      <c r="E27" s="52">
        <f t="shared" si="1"/>
        <v>0.1276595744680851</v>
      </c>
      <c r="F27" s="52">
        <f t="shared" si="1"/>
        <v>8.5106382978723402E-2</v>
      </c>
      <c r="G27" s="52">
        <f t="shared" si="1"/>
        <v>1.0638297872340425E-2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</row>
    <row r="28" spans="1:47">
      <c r="A28" s="26" t="s">
        <v>39</v>
      </c>
      <c r="B28" s="52">
        <f t="shared" si="1"/>
        <v>0.15</v>
      </c>
      <c r="C28" s="52">
        <f t="shared" si="1"/>
        <v>0.25</v>
      </c>
      <c r="D28" s="52">
        <f t="shared" si="1"/>
        <v>0.15</v>
      </c>
      <c r="E28" s="52">
        <f t="shared" si="1"/>
        <v>0.35</v>
      </c>
      <c r="F28" s="52">
        <f t="shared" si="1"/>
        <v>0.1</v>
      </c>
      <c r="G28" s="52">
        <f t="shared" si="1"/>
        <v>0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</row>
    <row r="29" spans="1:47"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</row>
    <row r="30" spans="1:47">
      <c r="A30" s="26"/>
      <c r="B30" s="31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</row>
    <row r="31" spans="1:47">
      <c r="A31" s="26"/>
      <c r="B31" s="31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</row>
    <row r="32" spans="1:47">
      <c r="A32" s="26"/>
      <c r="B32" s="31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</row>
    <row r="33" spans="1:47" ht="16" thickBot="1">
      <c r="A33" s="26"/>
      <c r="B33" s="31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</row>
    <row r="34" spans="1:47" ht="32">
      <c r="A34" s="37" t="s">
        <v>2</v>
      </c>
      <c r="B34" s="55" t="s">
        <v>29</v>
      </c>
      <c r="C34" s="55" t="s">
        <v>30</v>
      </c>
      <c r="D34" s="55" t="s">
        <v>31</v>
      </c>
      <c r="E34" s="55" t="s">
        <v>32</v>
      </c>
      <c r="F34" s="55" t="s">
        <v>33</v>
      </c>
      <c r="G34" s="55" t="s">
        <v>34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</row>
    <row r="35" spans="1:47">
      <c r="B35" s="51"/>
      <c r="C35" s="51"/>
      <c r="D35" s="51"/>
      <c r="E35" s="51"/>
      <c r="F35" s="51"/>
      <c r="G35" s="51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</row>
    <row r="36" spans="1:47">
      <c r="A36" s="26" t="s">
        <v>1</v>
      </c>
      <c r="B36" s="52">
        <v>0.26463414634146343</v>
      </c>
      <c r="C36" s="54">
        <v>0.26219512195121952</v>
      </c>
      <c r="D36" s="54">
        <v>0.15731707317073171</v>
      </c>
      <c r="E36" s="54">
        <v>0.14146341463414633</v>
      </c>
      <c r="F36" s="54">
        <v>0.16951219512195123</v>
      </c>
      <c r="G36" s="54">
        <v>4.8780487804878049E-3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</row>
    <row r="37" spans="1:47" ht="16">
      <c r="A37" s="50" t="s">
        <v>36</v>
      </c>
      <c r="B37" s="52">
        <v>0.22277227722772278</v>
      </c>
      <c r="C37" s="53">
        <v>0.25742574257425743</v>
      </c>
      <c r="D37" s="53">
        <v>0.15841584158415842</v>
      </c>
      <c r="E37" s="53">
        <v>0.12376237623762376</v>
      </c>
      <c r="F37" s="53">
        <v>0.22772277227722773</v>
      </c>
      <c r="G37" s="53">
        <v>9.9009900990099011E-3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</row>
    <row r="38" spans="1:47">
      <c r="A38" s="26" t="s">
        <v>37</v>
      </c>
      <c r="B38" s="52">
        <v>0.26506024096385544</v>
      </c>
      <c r="C38" s="53">
        <v>0.26706827309236947</v>
      </c>
      <c r="D38" s="53">
        <v>0.15662650602409639</v>
      </c>
      <c r="E38" s="53">
        <v>0.14257028112449799</v>
      </c>
      <c r="F38" s="53">
        <v>0.16666666666666666</v>
      </c>
      <c r="G38" s="53">
        <v>2.008032128514056E-3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</row>
    <row r="39" spans="1:47">
      <c r="A39" s="26" t="s">
        <v>38</v>
      </c>
      <c r="B39" s="52">
        <v>0.37234042553191488</v>
      </c>
      <c r="C39" s="53">
        <v>0.24468085106382978</v>
      </c>
      <c r="D39" s="53">
        <v>0.15957446808510639</v>
      </c>
      <c r="E39" s="53">
        <v>0.1276595744680851</v>
      </c>
      <c r="F39" s="53">
        <v>8.5106382978723402E-2</v>
      </c>
      <c r="G39" s="53">
        <v>1.0638297872340425E-2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</row>
    <row r="40" spans="1:47">
      <c r="A40" s="26" t="s">
        <v>39</v>
      </c>
      <c r="B40" s="52">
        <v>0.15</v>
      </c>
      <c r="C40" s="53">
        <v>0.25</v>
      </c>
      <c r="D40" s="53">
        <v>0.15</v>
      </c>
      <c r="E40" s="53">
        <v>0.35</v>
      </c>
      <c r="F40" s="53">
        <v>0.1</v>
      </c>
      <c r="G40" s="53">
        <v>0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</row>
    <row r="41" spans="1:47"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</row>
    <row r="42" spans="1:47">
      <c r="A42" s="26"/>
      <c r="B42" s="31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</row>
    <row r="43" spans="1:47">
      <c r="A43" s="26"/>
      <c r="B43" s="31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</row>
    <row r="44" spans="1:47">
      <c r="A44" s="26"/>
      <c r="B44" s="31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</row>
    <row r="45" spans="1:47">
      <c r="A45" s="26"/>
      <c r="B45" s="31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</row>
    <row r="46" spans="1:47">
      <c r="A46" s="26"/>
      <c r="B46" s="31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</row>
    <row r="47" spans="1:47">
      <c r="A47" s="26"/>
      <c r="B47" s="31"/>
      <c r="I47" s="36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</row>
    <row r="48" spans="1:47">
      <c r="A48" s="26"/>
      <c r="B48" s="31"/>
      <c r="I48" s="36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</row>
    <row r="49" spans="1:28">
      <c r="A49" s="26"/>
      <c r="B49" s="31"/>
      <c r="I49" s="36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</row>
    <row r="50" spans="1:28">
      <c r="A50" s="26"/>
      <c r="B50" s="31"/>
      <c r="I50" s="36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</row>
    <row r="51" spans="1:28">
      <c r="A51" s="26"/>
      <c r="B51" s="31"/>
      <c r="I51" s="36"/>
    </row>
    <row r="52" spans="1:28">
      <c r="A52" s="26"/>
      <c r="B52" s="31"/>
      <c r="I52" s="36"/>
    </row>
    <row r="53" spans="1:28">
      <c r="A53" s="26"/>
      <c r="B53" s="31"/>
      <c r="I53" s="36"/>
    </row>
    <row r="54" spans="1:28">
      <c r="A54" s="26"/>
      <c r="B54" s="31"/>
      <c r="I54" s="36"/>
    </row>
    <row r="55" spans="1:28">
      <c r="A55" s="26"/>
      <c r="B55" s="31"/>
      <c r="I55" s="36"/>
    </row>
    <row r="56" spans="1:28">
      <c r="A56" s="26"/>
      <c r="B56" s="31"/>
      <c r="I56" s="36"/>
    </row>
    <row r="57" spans="1:28">
      <c r="A57" s="26"/>
      <c r="B57" s="31"/>
      <c r="I57" s="36"/>
    </row>
    <row r="58" spans="1:28">
      <c r="A58" s="26"/>
      <c r="B58" s="31"/>
      <c r="I58" s="36"/>
    </row>
    <row r="59" spans="1:28">
      <c r="A59" s="26"/>
      <c r="B59" s="31"/>
      <c r="I59" s="36"/>
    </row>
    <row r="60" spans="1:28">
      <c r="A60" s="26"/>
      <c r="B60" s="31"/>
      <c r="I60" s="36"/>
    </row>
    <row r="61" spans="1:28">
      <c r="A61" s="26"/>
      <c r="B61" s="31"/>
      <c r="I61" s="36"/>
    </row>
    <row r="62" spans="1:28">
      <c r="A62" s="26"/>
      <c r="B62" s="31"/>
      <c r="I62" s="36"/>
    </row>
    <row r="63" spans="1:28">
      <c r="A63" s="26"/>
      <c r="B63" s="31"/>
      <c r="I63" s="36"/>
    </row>
    <row r="64" spans="1:28">
      <c r="A64" s="26"/>
      <c r="B64" s="31"/>
      <c r="I64" s="36"/>
    </row>
    <row r="65" spans="1:9">
      <c r="A65" s="26"/>
      <c r="B65" s="31"/>
      <c r="I65" s="36"/>
    </row>
    <row r="66" spans="1:9">
      <c r="A66" s="26"/>
      <c r="B66" s="31"/>
      <c r="I66" s="36"/>
    </row>
    <row r="67" spans="1:9">
      <c r="A67" s="26"/>
      <c r="B67" s="31"/>
      <c r="I67" s="36"/>
    </row>
    <row r="68" spans="1:9">
      <c r="A68" s="26"/>
      <c r="B68" s="31"/>
      <c r="I68" s="36"/>
    </row>
    <row r="69" spans="1:9">
      <c r="A69" s="26"/>
      <c r="B69" s="31"/>
      <c r="I69" s="36"/>
    </row>
    <row r="70" spans="1:9">
      <c r="A70" s="26"/>
      <c r="B70" s="31"/>
      <c r="I70" s="36"/>
    </row>
    <row r="71" spans="1:9">
      <c r="A71" s="26"/>
      <c r="B71" s="31"/>
      <c r="I71" s="36"/>
    </row>
    <row r="72" spans="1:9">
      <c r="A72" s="26"/>
      <c r="B72" s="31"/>
      <c r="I72" s="36"/>
    </row>
    <row r="73" spans="1:9">
      <c r="A73" s="26"/>
      <c r="B73" s="31"/>
    </row>
    <row r="75" spans="1:9">
      <c r="A75" s="26"/>
      <c r="B75" s="31"/>
    </row>
    <row r="76" spans="1:9">
      <c r="A76" s="26"/>
      <c r="B76" s="3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F8C3-E8BC-634C-9BAD-F6640042658A}">
  <dimension ref="A1:BR76"/>
  <sheetViews>
    <sheetView topLeftCell="G1" zoomScale="80" zoomScaleNormal="80" workbookViewId="0">
      <selection activeCell="B35" sqref="B35"/>
    </sheetView>
  </sheetViews>
  <sheetFormatPr baseColWidth="10" defaultColWidth="10.83203125" defaultRowHeight="15"/>
  <cols>
    <col min="1" max="1" width="20.5" style="27" customWidth="1"/>
    <col min="2" max="8" width="21.33203125" style="27" customWidth="1"/>
    <col min="9" max="9" width="19.1640625" style="27" customWidth="1"/>
    <col min="10" max="16384" width="10.83203125" style="27"/>
  </cols>
  <sheetData>
    <row r="1" spans="1:70" s="3" customFormat="1" ht="1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70" s="3" customFormat="1" ht="14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1"/>
      <c r="Y2" s="7"/>
      <c r="Z2" s="1"/>
      <c r="AA2" s="8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70" s="3" customFormat="1" ht="14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7"/>
      <c r="X3" s="1"/>
      <c r="Y3" s="7"/>
      <c r="Z3" s="1"/>
      <c r="AA3" s="8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70" s="3" customFormat="1" ht="14" customHeight="1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7"/>
      <c r="X4" s="1"/>
      <c r="Y4" s="7"/>
      <c r="Z4" s="1"/>
      <c r="AA4" s="8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70" s="3" customFormat="1" ht="14" customHeight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  <c r="W5" s="7"/>
      <c r="X5" s="1"/>
      <c r="Y5" s="7"/>
      <c r="Z5" s="1"/>
      <c r="AA5" s="8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70" s="3" customFormat="1" ht="14" customHeight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9"/>
      <c r="U6" s="9"/>
      <c r="V6" s="10"/>
      <c r="W6" s="7"/>
      <c r="X6" s="7"/>
      <c r="Y6" s="1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70" s="3" customFormat="1" ht="14" customHeight="1">
      <c r="A7" s="4"/>
      <c r="B7" s="5"/>
      <c r="C7" s="6"/>
      <c r="D7" s="6"/>
      <c r="E7" s="6"/>
      <c r="F7" s="6"/>
      <c r="G7" s="6"/>
      <c r="H7" s="6"/>
      <c r="I7" s="6"/>
      <c r="J7" s="6"/>
      <c r="K7" s="1"/>
      <c r="L7" s="1"/>
      <c r="M7" s="1"/>
      <c r="N7" s="1"/>
      <c r="O7" s="1"/>
      <c r="P7" s="1"/>
      <c r="Q7" s="1"/>
      <c r="R7" s="1"/>
      <c r="S7" s="8"/>
      <c r="T7" s="8"/>
      <c r="U7" s="12"/>
      <c r="V7" s="1"/>
      <c r="W7" s="8"/>
      <c r="X7" s="13"/>
      <c r="Y7" s="13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70" s="3" customFormat="1" ht="14" customHeight="1">
      <c r="A8" s="4"/>
      <c r="B8" s="5"/>
      <c r="C8" s="6"/>
      <c r="D8" s="6"/>
      <c r="E8" s="6"/>
      <c r="F8" s="6"/>
      <c r="G8" s="6"/>
      <c r="H8" s="6"/>
      <c r="I8" s="6"/>
      <c r="J8" s="6"/>
      <c r="K8" s="1"/>
      <c r="L8" s="1"/>
      <c r="M8" s="1"/>
      <c r="N8" s="1"/>
      <c r="O8" s="1"/>
      <c r="P8" s="1"/>
      <c r="Q8" s="1"/>
      <c r="R8" s="1"/>
      <c r="S8" s="8"/>
      <c r="T8" s="8"/>
      <c r="U8" s="12"/>
      <c r="V8" s="1"/>
      <c r="W8" s="8"/>
      <c r="X8" s="13"/>
      <c r="Y8" s="13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70" s="3" customFormat="1" ht="14" customHeight="1">
      <c r="A9" s="4"/>
      <c r="B9" s="5"/>
      <c r="C9" s="6"/>
      <c r="D9" s="6"/>
      <c r="E9" s="6"/>
      <c r="F9" s="6"/>
      <c r="G9" s="6"/>
      <c r="H9" s="6"/>
      <c r="I9" s="6"/>
      <c r="J9" s="6"/>
      <c r="K9" s="1"/>
      <c r="L9" s="1"/>
      <c r="M9" s="1"/>
      <c r="N9" s="1"/>
      <c r="O9" s="1"/>
      <c r="P9" s="1"/>
      <c r="Q9" s="1"/>
      <c r="R9" s="1"/>
      <c r="S9" s="8"/>
      <c r="T9" s="8"/>
      <c r="U9" s="12"/>
      <c r="V9" s="1"/>
      <c r="W9" s="8"/>
      <c r="X9" s="13"/>
      <c r="Y9" s="13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70" s="3" customFormat="1" ht="14" customHeight="1">
      <c r="A10" s="4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8"/>
      <c r="T10" s="8"/>
      <c r="U10" s="12"/>
      <c r="V10" s="1"/>
      <c r="W10" s="8"/>
      <c r="X10" s="13"/>
      <c r="Y10" s="13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70" s="17" customFormat="1" ht="16">
      <c r="A11" s="15"/>
      <c r="S11" s="18"/>
      <c r="T11" s="18"/>
      <c r="U11" s="18"/>
      <c r="V11" s="18"/>
      <c r="W11" s="18"/>
      <c r="X11" s="18"/>
    </row>
    <row r="12" spans="1:70" s="17" customFormat="1" ht="16" thickBo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20"/>
      <c r="L12" s="19"/>
      <c r="M12" s="19"/>
      <c r="N12" s="19"/>
      <c r="O12" s="19"/>
      <c r="P12" s="19"/>
      <c r="Q12" s="19"/>
      <c r="R12" s="19"/>
      <c r="S12" s="19"/>
      <c r="T12" s="20"/>
      <c r="U12" s="20"/>
      <c r="V12" s="20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</row>
    <row r="13" spans="1:70" s="17" customForma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</row>
    <row r="14" spans="1:70" s="17" customFormat="1" ht="16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</row>
    <row r="15" spans="1:70" s="24" customFormat="1"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</row>
    <row r="16" spans="1:70" s="24" customFormat="1"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</row>
    <row r="17" spans="1:48" s="24" customFormat="1" ht="31">
      <c r="A17" s="40" t="s">
        <v>41</v>
      </c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</row>
    <row r="18" spans="1:48" s="24" customFormat="1"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</row>
    <row r="19" spans="1:48" s="24" customFormat="1"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</row>
    <row r="20" spans="1:48" s="25" customFormat="1" ht="1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</row>
    <row r="21" spans="1:48" ht="16" thickBot="1">
      <c r="A21" s="26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</row>
    <row r="22" spans="1:48" ht="32">
      <c r="A22" s="37" t="s">
        <v>35</v>
      </c>
      <c r="B22" s="55" t="str">
        <f>B34</f>
        <v>Better Odds / pricing</v>
      </c>
      <c r="C22" s="55" t="str">
        <f t="shared" ref="C22:I22" si="0">C34</f>
        <v>Higher bonuses / free bets</v>
      </c>
      <c r="D22" s="55" t="str">
        <f t="shared" si="0"/>
        <v>I'm blocked with licensed operators</v>
      </c>
      <c r="E22" s="55" t="str">
        <f t="shared" si="0"/>
        <v>Better product offering</v>
      </c>
      <c r="F22" s="55" t="str">
        <f t="shared" si="0"/>
        <v>Fewer customer checks</v>
      </c>
      <c r="G22" s="55" t="str">
        <f t="shared" si="0"/>
        <v>Don't pay tax on winnings</v>
      </c>
      <c r="H22" s="55" t="str">
        <f t="shared" si="0"/>
        <v>I can bet on credit</v>
      </c>
      <c r="I22" s="55" t="str">
        <f t="shared" si="0"/>
        <v>I don't use unlicensed operators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</row>
    <row r="23" spans="1:48">
      <c r="B23" s="51"/>
      <c r="C23" s="51"/>
      <c r="D23" s="51"/>
      <c r="E23" s="51"/>
      <c r="F23" s="51"/>
      <c r="G23" s="51"/>
      <c r="H23" s="51"/>
      <c r="I23" s="51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</row>
    <row r="24" spans="1:48">
      <c r="A24" s="26" t="s">
        <v>1</v>
      </c>
      <c r="B24" s="52">
        <f>B36</f>
        <v>0.20652173913043478</v>
      </c>
      <c r="C24" s="52">
        <f t="shared" ref="C24:I24" si="1">C36</f>
        <v>0.25</v>
      </c>
      <c r="D24" s="52">
        <f t="shared" si="1"/>
        <v>6.5217391304347824E-2</v>
      </c>
      <c r="E24" s="52">
        <f t="shared" si="1"/>
        <v>0.19565217391304349</v>
      </c>
      <c r="F24" s="52">
        <f t="shared" si="1"/>
        <v>0.11413043478260869</v>
      </c>
      <c r="G24" s="52">
        <f t="shared" si="1"/>
        <v>9.2391304347826081E-2</v>
      </c>
      <c r="H24" s="52">
        <f t="shared" si="1"/>
        <v>4.8913043478260872E-2</v>
      </c>
      <c r="I24" s="52">
        <f t="shared" si="1"/>
        <v>2.717391304347826E-2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</row>
    <row r="25" spans="1:48" ht="16">
      <c r="A25" s="50" t="s">
        <v>36</v>
      </c>
      <c r="B25" s="52">
        <f>B37</f>
        <v>0.14814814814814814</v>
      </c>
      <c r="C25" s="52">
        <f t="shared" ref="C25:I25" si="2">C37</f>
        <v>0.33333333333333331</v>
      </c>
      <c r="D25" s="52">
        <f t="shared" si="2"/>
        <v>3.7037037037037035E-2</v>
      </c>
      <c r="E25" s="52">
        <f t="shared" si="2"/>
        <v>0.22222222222222221</v>
      </c>
      <c r="F25" s="52">
        <f t="shared" si="2"/>
        <v>7.407407407407407E-2</v>
      </c>
      <c r="G25" s="52">
        <f t="shared" si="2"/>
        <v>0.1111111111111111</v>
      </c>
      <c r="H25" s="52">
        <f t="shared" si="2"/>
        <v>3.7037037037037035E-2</v>
      </c>
      <c r="I25" s="52">
        <f t="shared" si="2"/>
        <v>3.7037037037037035E-2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</row>
    <row r="26" spans="1:48">
      <c r="A26" s="26" t="s">
        <v>37</v>
      </c>
      <c r="B26" s="52">
        <f>B38</f>
        <v>0.21212121212121213</v>
      </c>
      <c r="C26" s="52">
        <f t="shared" ref="C26:I26" si="3">C38</f>
        <v>0.23232323232323232</v>
      </c>
      <c r="D26" s="52">
        <f t="shared" si="3"/>
        <v>6.0606060606060608E-2</v>
      </c>
      <c r="E26" s="52">
        <f t="shared" si="3"/>
        <v>0.21212121212121213</v>
      </c>
      <c r="F26" s="52">
        <f t="shared" si="3"/>
        <v>0.1111111111111111</v>
      </c>
      <c r="G26" s="52">
        <f t="shared" si="3"/>
        <v>7.0707070707070704E-2</v>
      </c>
      <c r="H26" s="52">
        <f t="shared" si="3"/>
        <v>6.0606060606060608E-2</v>
      </c>
      <c r="I26" s="52">
        <f t="shared" si="3"/>
        <v>4.0404040404040407E-2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48">
      <c r="A27" s="26" t="s">
        <v>38</v>
      </c>
      <c r="B27" s="52">
        <f>B39</f>
        <v>0.2</v>
      </c>
      <c r="C27" s="52">
        <f t="shared" ref="C27:I27" si="4">C39</f>
        <v>0.26666666666666666</v>
      </c>
      <c r="D27" s="52">
        <f t="shared" si="4"/>
        <v>6.6666666666666666E-2</v>
      </c>
      <c r="E27" s="52">
        <f t="shared" si="4"/>
        <v>0.15555555555555556</v>
      </c>
      <c r="F27" s="52">
        <f t="shared" si="4"/>
        <v>0.15555555555555556</v>
      </c>
      <c r="G27" s="52">
        <f t="shared" si="4"/>
        <v>0.1111111111111111</v>
      </c>
      <c r="H27" s="52">
        <f t="shared" si="4"/>
        <v>4.4444444444444446E-2</v>
      </c>
      <c r="I27" s="52">
        <f t="shared" si="4"/>
        <v>0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</row>
    <row r="28" spans="1:48">
      <c r="A28" s="26" t="s">
        <v>39</v>
      </c>
      <c r="B28" s="52">
        <f>B40</f>
        <v>0.375</v>
      </c>
      <c r="C28" s="52">
        <f t="shared" ref="C28:I28" si="5">C40</f>
        <v>0.125</v>
      </c>
      <c r="D28" s="52">
        <f t="shared" si="5"/>
        <v>0.125</v>
      </c>
      <c r="E28" s="52">
        <f t="shared" si="5"/>
        <v>0.25</v>
      </c>
      <c r="F28" s="52">
        <f t="shared" si="5"/>
        <v>0</v>
      </c>
      <c r="G28" s="52">
        <f t="shared" si="5"/>
        <v>0.125</v>
      </c>
      <c r="H28" s="52">
        <f t="shared" si="5"/>
        <v>0</v>
      </c>
      <c r="I28" s="52">
        <f t="shared" si="5"/>
        <v>0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</row>
    <row r="29" spans="1:48"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</row>
    <row r="30" spans="1:48">
      <c r="A30" s="26"/>
      <c r="B30" s="31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</row>
    <row r="31" spans="1:48">
      <c r="A31" s="26"/>
      <c r="B31" s="31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</row>
    <row r="32" spans="1:48">
      <c r="A32" s="26"/>
      <c r="B32" s="31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</row>
    <row r="33" spans="1:48" ht="16" thickBot="1">
      <c r="A33" s="26"/>
      <c r="B33" s="31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</row>
    <row r="34" spans="1:48" ht="32">
      <c r="A34" s="37" t="s">
        <v>2</v>
      </c>
      <c r="B34" s="55" t="s">
        <v>88</v>
      </c>
      <c r="C34" s="55" t="s">
        <v>42</v>
      </c>
      <c r="D34" s="55" t="s">
        <v>43</v>
      </c>
      <c r="E34" s="55" t="s">
        <v>44</v>
      </c>
      <c r="F34" s="55" t="s">
        <v>45</v>
      </c>
      <c r="G34" s="55" t="s">
        <v>46</v>
      </c>
      <c r="H34" s="55" t="s">
        <v>47</v>
      </c>
      <c r="I34" s="55" t="s">
        <v>48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</row>
    <row r="35" spans="1:48">
      <c r="B35" s="56"/>
      <c r="C35" s="56"/>
      <c r="D35" s="56"/>
      <c r="E35" s="56"/>
      <c r="F35" s="56"/>
      <c r="G35" s="56"/>
      <c r="H35" s="5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</row>
    <row r="36" spans="1:48">
      <c r="A36" s="26" t="s">
        <v>1</v>
      </c>
      <c r="B36" s="52">
        <v>0.20652173913043478</v>
      </c>
      <c r="C36" s="54">
        <v>0.25</v>
      </c>
      <c r="D36" s="54">
        <v>6.5217391304347824E-2</v>
      </c>
      <c r="E36" s="54">
        <v>0.19565217391304349</v>
      </c>
      <c r="F36" s="54">
        <v>0.11413043478260869</v>
      </c>
      <c r="G36" s="54">
        <v>9.2391304347826081E-2</v>
      </c>
      <c r="H36" s="54">
        <v>4.8913043478260872E-2</v>
      </c>
      <c r="I36" s="54">
        <v>2.717391304347826E-2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</row>
    <row r="37" spans="1:48" ht="16">
      <c r="A37" s="50" t="s">
        <v>36</v>
      </c>
      <c r="B37" s="52">
        <v>0.14814814814814814</v>
      </c>
      <c r="C37" s="53">
        <v>0.33333333333333331</v>
      </c>
      <c r="D37" s="53">
        <v>3.7037037037037035E-2</v>
      </c>
      <c r="E37" s="53">
        <v>0.22222222222222221</v>
      </c>
      <c r="F37" s="53">
        <v>7.407407407407407E-2</v>
      </c>
      <c r="G37" s="53">
        <v>0.1111111111111111</v>
      </c>
      <c r="H37" s="53">
        <v>3.7037037037037035E-2</v>
      </c>
      <c r="I37" s="53">
        <v>3.7037037037037035E-2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</row>
    <row r="38" spans="1:48">
      <c r="A38" s="26" t="s">
        <v>37</v>
      </c>
      <c r="B38" s="52">
        <v>0.21212121212121213</v>
      </c>
      <c r="C38" s="53">
        <v>0.23232323232323232</v>
      </c>
      <c r="D38" s="53">
        <v>6.0606060606060608E-2</v>
      </c>
      <c r="E38" s="53">
        <v>0.21212121212121213</v>
      </c>
      <c r="F38" s="53">
        <v>0.1111111111111111</v>
      </c>
      <c r="G38" s="53">
        <v>7.0707070707070704E-2</v>
      </c>
      <c r="H38" s="53">
        <v>6.0606060606060608E-2</v>
      </c>
      <c r="I38" s="53">
        <v>4.0404040404040407E-2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</row>
    <row r="39" spans="1:48">
      <c r="A39" s="26" t="s">
        <v>38</v>
      </c>
      <c r="B39" s="52">
        <v>0.2</v>
      </c>
      <c r="C39" s="53">
        <v>0.26666666666666666</v>
      </c>
      <c r="D39" s="53">
        <v>6.6666666666666666E-2</v>
      </c>
      <c r="E39" s="53">
        <v>0.15555555555555556</v>
      </c>
      <c r="F39" s="53">
        <v>0.15555555555555556</v>
      </c>
      <c r="G39" s="53">
        <v>0.1111111111111111</v>
      </c>
      <c r="H39" s="53">
        <v>4.4444444444444446E-2</v>
      </c>
      <c r="I39" s="53">
        <v>0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</row>
    <row r="40" spans="1:48">
      <c r="A40" s="26" t="s">
        <v>39</v>
      </c>
      <c r="B40" s="52">
        <v>0.375</v>
      </c>
      <c r="C40" s="53">
        <v>0.125</v>
      </c>
      <c r="D40" s="53">
        <v>0.125</v>
      </c>
      <c r="E40" s="53">
        <v>0.25</v>
      </c>
      <c r="F40" s="53">
        <v>0</v>
      </c>
      <c r="G40" s="53">
        <v>0.125</v>
      </c>
      <c r="H40" s="53">
        <v>0</v>
      </c>
      <c r="I40" s="53">
        <v>0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</row>
    <row r="41" spans="1:48"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</row>
    <row r="42" spans="1:48">
      <c r="A42" s="26"/>
      <c r="B42" s="31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</row>
    <row r="43" spans="1:48">
      <c r="A43" s="26"/>
      <c r="B43" s="31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</row>
    <row r="44" spans="1:48">
      <c r="A44" s="26"/>
      <c r="B44" s="31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</row>
    <row r="45" spans="1:48">
      <c r="A45" s="26"/>
      <c r="B45" s="31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</row>
    <row r="46" spans="1:48">
      <c r="A46" s="26"/>
      <c r="B46" s="31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</row>
    <row r="47" spans="1:48">
      <c r="A47" s="26"/>
      <c r="B47" s="31"/>
      <c r="J47" s="36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</row>
    <row r="48" spans="1:48">
      <c r="A48" s="26"/>
      <c r="B48" s="31"/>
      <c r="J48" s="36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</row>
    <row r="49" spans="1:29">
      <c r="A49" s="26"/>
      <c r="B49" s="31"/>
      <c r="J49" s="36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</row>
    <row r="50" spans="1:29">
      <c r="A50" s="26"/>
      <c r="B50" s="31"/>
      <c r="J50" s="36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</row>
    <row r="51" spans="1:29">
      <c r="A51" s="26"/>
      <c r="B51" s="31"/>
      <c r="J51" s="36"/>
    </row>
    <row r="52" spans="1:29">
      <c r="A52" s="26"/>
      <c r="B52" s="31"/>
      <c r="J52" s="36"/>
    </row>
    <row r="53" spans="1:29">
      <c r="A53" s="26"/>
      <c r="B53" s="31"/>
      <c r="J53" s="36"/>
    </row>
    <row r="54" spans="1:29">
      <c r="A54" s="26"/>
      <c r="B54" s="31"/>
      <c r="J54" s="36"/>
    </row>
    <row r="55" spans="1:29">
      <c r="A55" s="26"/>
      <c r="B55" s="31"/>
      <c r="J55" s="36"/>
    </row>
    <row r="56" spans="1:29">
      <c r="A56" s="26"/>
      <c r="B56" s="31"/>
      <c r="J56" s="36"/>
    </row>
    <row r="57" spans="1:29">
      <c r="A57" s="26"/>
      <c r="B57" s="31"/>
      <c r="J57" s="36"/>
    </row>
    <row r="58" spans="1:29">
      <c r="A58" s="26"/>
      <c r="B58" s="31"/>
      <c r="J58" s="36"/>
    </row>
    <row r="59" spans="1:29">
      <c r="A59" s="26"/>
      <c r="B59" s="31"/>
      <c r="J59" s="36"/>
    </row>
    <row r="60" spans="1:29">
      <c r="A60" s="26"/>
      <c r="B60" s="31"/>
      <c r="J60" s="36"/>
    </row>
    <row r="61" spans="1:29">
      <c r="A61" s="26"/>
      <c r="B61" s="31"/>
      <c r="J61" s="36"/>
    </row>
    <row r="62" spans="1:29">
      <c r="A62" s="26"/>
      <c r="B62" s="31"/>
      <c r="J62" s="36"/>
    </row>
    <row r="63" spans="1:29">
      <c r="A63" s="26"/>
      <c r="B63" s="31"/>
      <c r="J63" s="36"/>
    </row>
    <row r="64" spans="1:29">
      <c r="A64" s="26"/>
      <c r="B64" s="31"/>
      <c r="J64" s="36"/>
    </row>
    <row r="65" spans="1:10">
      <c r="A65" s="26"/>
      <c r="B65" s="31"/>
      <c r="J65" s="36"/>
    </row>
    <row r="66" spans="1:10">
      <c r="A66" s="26"/>
      <c r="B66" s="31"/>
      <c r="J66" s="36"/>
    </row>
    <row r="67" spans="1:10" ht="23">
      <c r="A67" s="26"/>
      <c r="B67" s="31"/>
      <c r="J67" s="57"/>
    </row>
    <row r="68" spans="1:10">
      <c r="A68" s="26"/>
      <c r="B68" s="31"/>
      <c r="J68" s="36"/>
    </row>
    <row r="69" spans="1:10">
      <c r="A69" s="26"/>
      <c r="B69" s="31"/>
      <c r="J69" s="36"/>
    </row>
    <row r="70" spans="1:10">
      <c r="A70" s="26"/>
      <c r="B70" s="31"/>
      <c r="J70" s="36"/>
    </row>
    <row r="71" spans="1:10">
      <c r="A71" s="26"/>
      <c r="B71" s="31"/>
      <c r="J71" s="36"/>
    </row>
    <row r="72" spans="1:10">
      <c r="A72" s="26"/>
      <c r="B72" s="31"/>
      <c r="J72" s="36"/>
    </row>
    <row r="73" spans="1:10">
      <c r="A73" s="26"/>
      <c r="B73" s="31"/>
    </row>
    <row r="75" spans="1:10">
      <c r="A75" s="26"/>
      <c r="B75" s="31"/>
    </row>
    <row r="76" spans="1:10">
      <c r="A76" s="26"/>
      <c r="B76" s="3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F8BB-C1EF-5D4D-ACF2-27013F5DF5B3}">
  <dimension ref="A1:BN76"/>
  <sheetViews>
    <sheetView topLeftCell="A11" zoomScale="80" zoomScaleNormal="80" workbookViewId="0">
      <selection activeCell="B36" sqref="B36:E42"/>
    </sheetView>
  </sheetViews>
  <sheetFormatPr baseColWidth="10" defaultColWidth="10.83203125" defaultRowHeight="15"/>
  <cols>
    <col min="1" max="1" width="20.5" style="27" customWidth="1"/>
    <col min="2" max="5" width="21.33203125" style="27" customWidth="1"/>
    <col min="6" max="16384" width="10.83203125" style="27"/>
  </cols>
  <sheetData>
    <row r="1" spans="1:66" s="3" customFormat="1" ht="1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66" s="3" customFormat="1" ht="14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7"/>
      <c r="T2" s="1"/>
      <c r="U2" s="7"/>
      <c r="V2" s="1"/>
      <c r="W2" s="8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66" s="3" customFormat="1" ht="14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7"/>
      <c r="T3" s="1"/>
      <c r="U3" s="7"/>
      <c r="V3" s="1"/>
      <c r="W3" s="8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66" s="3" customFormat="1" ht="14" customHeight="1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T4" s="1"/>
      <c r="U4" s="7"/>
      <c r="V4" s="1"/>
      <c r="W4" s="8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66" s="3" customFormat="1" ht="14" customHeight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  <c r="T5" s="1"/>
      <c r="U5" s="7"/>
      <c r="V5" s="1"/>
      <c r="W5" s="8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66" s="3" customFormat="1" ht="14" customHeight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9"/>
      <c r="Q6" s="9"/>
      <c r="R6" s="10"/>
      <c r="S6" s="7"/>
      <c r="T6" s="7"/>
      <c r="U6" s="1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66" s="3" customFormat="1" ht="14" customHeight="1">
      <c r="A7" s="4"/>
      <c r="B7" s="5"/>
      <c r="C7" s="6"/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8"/>
      <c r="P7" s="8"/>
      <c r="Q7" s="12"/>
      <c r="R7" s="1"/>
      <c r="S7" s="8"/>
      <c r="T7" s="13"/>
      <c r="U7" s="13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66" s="3" customFormat="1" ht="14" customHeight="1">
      <c r="A8" s="4"/>
      <c r="B8" s="5"/>
      <c r="C8" s="6"/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8"/>
      <c r="P8" s="8"/>
      <c r="Q8" s="12"/>
      <c r="R8" s="1"/>
      <c r="S8" s="8"/>
      <c r="T8" s="13"/>
      <c r="U8" s="13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66" s="3" customFormat="1" ht="14" customHeight="1">
      <c r="A9" s="4"/>
      <c r="B9" s="5"/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8"/>
      <c r="P9" s="8"/>
      <c r="Q9" s="12"/>
      <c r="R9" s="1"/>
      <c r="S9" s="8"/>
      <c r="T9" s="13"/>
      <c r="U9" s="13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66" s="3" customFormat="1" ht="14" customHeight="1">
      <c r="A10" s="4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8"/>
      <c r="P10" s="8"/>
      <c r="Q10" s="12"/>
      <c r="R10" s="1"/>
      <c r="S10" s="8"/>
      <c r="T10" s="13"/>
      <c r="U10" s="13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66" s="17" customFormat="1" ht="16">
      <c r="A11" s="15"/>
      <c r="O11" s="18"/>
      <c r="P11" s="18"/>
      <c r="Q11" s="18"/>
      <c r="R11" s="18"/>
      <c r="S11" s="18"/>
      <c r="T11" s="18"/>
    </row>
    <row r="12" spans="1:66" s="17" customFormat="1" ht="16" thickBot="1">
      <c r="A12" s="19"/>
      <c r="B12" s="19"/>
      <c r="C12" s="19"/>
      <c r="D12" s="19"/>
      <c r="E12" s="19"/>
      <c r="F12" s="19"/>
      <c r="G12" s="20"/>
      <c r="H12" s="19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20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</row>
    <row r="13" spans="1:66" s="17" customForma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</row>
    <row r="14" spans="1:66" s="17" customFormat="1" ht="16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</row>
    <row r="15" spans="1:66" s="24" customFormat="1"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</row>
    <row r="16" spans="1:66" s="24" customFormat="1"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</row>
    <row r="17" spans="1:44" s="24" customFormat="1" ht="31">
      <c r="A17" s="40" t="s">
        <v>53</v>
      </c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</row>
    <row r="18" spans="1:44" s="24" customFormat="1"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</row>
    <row r="19" spans="1:44" s="24" customFormat="1"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</row>
    <row r="20" spans="1:44" s="25" customFormat="1" ht="1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</row>
    <row r="21" spans="1:44" ht="16" thickBot="1">
      <c r="A21" s="26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</row>
    <row r="22" spans="1:44" ht="48">
      <c r="A22" s="37" t="s">
        <v>35</v>
      </c>
      <c r="B22" s="55" t="str">
        <f>B34</f>
        <v>No - I  only use licensed operators</v>
      </c>
      <c r="C22" s="55" t="str">
        <f t="shared" ref="C22:E22" si="0">C34</f>
        <v>I use both licensed and unlicensed operators</v>
      </c>
      <c r="D22" s="55" t="str">
        <f t="shared" si="0"/>
        <v>I only use unlicensed operators</v>
      </c>
      <c r="E22" s="55" t="str">
        <f t="shared" si="0"/>
        <v>I don't know if an operator is licensed or not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</row>
    <row r="23" spans="1:44">
      <c r="B23" s="51"/>
      <c r="C23" s="51"/>
      <c r="D23" s="51"/>
      <c r="E23" s="51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</row>
    <row r="24" spans="1:44">
      <c r="A24" s="26" t="s">
        <v>1</v>
      </c>
      <c r="B24" s="52">
        <f>B36</f>
        <v>0.69</v>
      </c>
      <c r="C24" s="52">
        <f t="shared" ref="C24:E28" si="1">C36</f>
        <v>0.16</v>
      </c>
      <c r="D24" s="52">
        <f t="shared" si="1"/>
        <v>0.04</v>
      </c>
      <c r="E24" s="52">
        <f t="shared" si="1"/>
        <v>0.11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</row>
    <row r="25" spans="1:44" ht="16">
      <c r="A25" s="50" t="s">
        <v>36</v>
      </c>
      <c r="B25" s="52">
        <f>B37</f>
        <v>0.62</v>
      </c>
      <c r="C25" s="52">
        <f t="shared" si="1"/>
        <v>0.11</v>
      </c>
      <c r="D25" s="52">
        <f t="shared" si="1"/>
        <v>0.04</v>
      </c>
      <c r="E25" s="52">
        <f t="shared" si="1"/>
        <v>0.23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</row>
    <row r="26" spans="1:44">
      <c r="A26" s="26" t="s">
        <v>37</v>
      </c>
      <c r="B26" s="52">
        <f>B38</f>
        <v>0.73</v>
      </c>
      <c r="C26" s="52">
        <f t="shared" si="1"/>
        <v>0.15</v>
      </c>
      <c r="D26" s="52">
        <f t="shared" si="1"/>
        <v>0.04</v>
      </c>
      <c r="E26" s="52">
        <f t="shared" si="1"/>
        <v>0.08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</row>
    <row r="27" spans="1:44">
      <c r="A27" s="26" t="s">
        <v>38</v>
      </c>
      <c r="B27" s="52">
        <f>B39</f>
        <v>0.64</v>
      </c>
      <c r="C27" s="52">
        <f t="shared" si="1"/>
        <v>0.28000000000000003</v>
      </c>
      <c r="D27" s="52">
        <f t="shared" si="1"/>
        <v>0.02</v>
      </c>
      <c r="E27" s="52">
        <f t="shared" si="1"/>
        <v>0.06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</row>
    <row r="28" spans="1:44">
      <c r="A28" s="26" t="s">
        <v>39</v>
      </c>
      <c r="B28" s="52">
        <f>B40</f>
        <v>0.55000000000000004</v>
      </c>
      <c r="C28" s="52">
        <f t="shared" si="1"/>
        <v>0.27</v>
      </c>
      <c r="D28" s="52">
        <f t="shared" si="1"/>
        <v>0.09</v>
      </c>
      <c r="E28" s="52">
        <f t="shared" si="1"/>
        <v>0.09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</row>
    <row r="29" spans="1:44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</row>
    <row r="30" spans="1:44">
      <c r="A30" s="26"/>
      <c r="B30" s="31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</row>
    <row r="31" spans="1:44">
      <c r="A31" s="26"/>
      <c r="B31" s="31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</row>
    <row r="32" spans="1:44">
      <c r="A32" s="26"/>
      <c r="B32" s="31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</row>
    <row r="33" spans="1:44" ht="16" thickBot="1">
      <c r="A33" s="26"/>
      <c r="B33" s="31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</row>
    <row r="34" spans="1:44" ht="48">
      <c r="A34" s="37" t="s">
        <v>2</v>
      </c>
      <c r="B34" s="55" t="s">
        <v>49</v>
      </c>
      <c r="C34" s="55" t="s">
        <v>50</v>
      </c>
      <c r="D34" s="55" t="s">
        <v>51</v>
      </c>
      <c r="E34" s="55" t="s">
        <v>52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</row>
    <row r="35" spans="1:44">
      <c r="B35" s="56"/>
      <c r="C35" s="56"/>
      <c r="D35" s="56"/>
      <c r="E35" s="56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</row>
    <row r="36" spans="1:44">
      <c r="A36" s="26" t="s">
        <v>1</v>
      </c>
      <c r="B36" s="52">
        <v>0.69</v>
      </c>
      <c r="C36" s="54">
        <v>0.16</v>
      </c>
      <c r="D36" s="54">
        <v>0.04</v>
      </c>
      <c r="E36" s="54">
        <v>0.11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</row>
    <row r="37" spans="1:44" ht="16">
      <c r="A37" s="50" t="s">
        <v>36</v>
      </c>
      <c r="B37" s="52">
        <v>0.62</v>
      </c>
      <c r="C37" s="53">
        <v>0.11</v>
      </c>
      <c r="D37" s="53">
        <v>0.04</v>
      </c>
      <c r="E37" s="53">
        <v>0.23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</row>
    <row r="38" spans="1:44">
      <c r="A38" s="26" t="s">
        <v>37</v>
      </c>
      <c r="B38" s="52">
        <v>0.73</v>
      </c>
      <c r="C38" s="53">
        <v>0.15</v>
      </c>
      <c r="D38" s="53">
        <v>0.04</v>
      </c>
      <c r="E38" s="53">
        <v>0.08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</row>
    <row r="39" spans="1:44">
      <c r="A39" s="26" t="s">
        <v>38</v>
      </c>
      <c r="B39" s="52">
        <v>0.64</v>
      </c>
      <c r="C39" s="53">
        <v>0.28000000000000003</v>
      </c>
      <c r="D39" s="53">
        <v>0.02</v>
      </c>
      <c r="E39" s="53">
        <v>0.06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</row>
    <row r="40" spans="1:44">
      <c r="A40" s="26" t="s">
        <v>39</v>
      </c>
      <c r="B40" s="52">
        <v>0.55000000000000004</v>
      </c>
      <c r="C40" s="53">
        <v>0.27</v>
      </c>
      <c r="D40" s="53">
        <v>0.09</v>
      </c>
      <c r="E40" s="53">
        <v>0.09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</row>
    <row r="41" spans="1:44"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</row>
    <row r="42" spans="1:44">
      <c r="A42" s="26"/>
      <c r="B42" s="31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</row>
    <row r="43" spans="1:44">
      <c r="A43" s="26"/>
      <c r="B43" s="31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</row>
    <row r="44" spans="1:44">
      <c r="A44" s="26"/>
      <c r="B44" s="31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</row>
    <row r="45" spans="1:44">
      <c r="A45" s="26"/>
      <c r="B45" s="31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</row>
    <row r="46" spans="1:44">
      <c r="A46" s="26"/>
      <c r="B46" s="31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</row>
    <row r="47" spans="1:44">
      <c r="A47" s="26"/>
      <c r="B47" s="31"/>
      <c r="F47" s="36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</row>
    <row r="48" spans="1:44">
      <c r="A48" s="26"/>
      <c r="B48" s="31"/>
      <c r="F48" s="36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>
      <c r="A49" s="26"/>
      <c r="B49" s="31"/>
      <c r="F49" s="36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>
      <c r="A50" s="26"/>
      <c r="B50" s="31"/>
      <c r="F50" s="36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>
      <c r="A51" s="26"/>
      <c r="B51" s="31"/>
      <c r="F51" s="36"/>
    </row>
    <row r="52" spans="1:25">
      <c r="A52" s="26"/>
      <c r="B52" s="31"/>
      <c r="F52" s="36"/>
    </row>
    <row r="53" spans="1:25">
      <c r="A53" s="26"/>
      <c r="B53" s="31"/>
      <c r="F53" s="36"/>
    </row>
    <row r="54" spans="1:25">
      <c r="A54" s="26"/>
      <c r="B54" s="31"/>
      <c r="F54" s="36"/>
    </row>
    <row r="55" spans="1:25">
      <c r="A55" s="26"/>
      <c r="B55" s="31"/>
      <c r="F55" s="36"/>
    </row>
    <row r="56" spans="1:25">
      <c r="A56" s="26"/>
      <c r="B56" s="31"/>
      <c r="F56" s="36"/>
    </row>
    <row r="57" spans="1:25">
      <c r="A57" s="26"/>
      <c r="B57" s="31"/>
      <c r="F57" s="36"/>
    </row>
    <row r="58" spans="1:25">
      <c r="A58" s="26"/>
      <c r="B58" s="31"/>
      <c r="F58" s="36"/>
    </row>
    <row r="59" spans="1:25">
      <c r="A59" s="26"/>
      <c r="B59" s="31"/>
      <c r="F59" s="36"/>
    </row>
    <row r="60" spans="1:25">
      <c r="A60" s="26"/>
      <c r="B60" s="31"/>
      <c r="F60" s="36"/>
    </row>
    <row r="61" spans="1:25">
      <c r="A61" s="26"/>
      <c r="B61" s="31"/>
      <c r="F61" s="36"/>
    </row>
    <row r="62" spans="1:25">
      <c r="A62" s="26"/>
      <c r="B62" s="31"/>
      <c r="F62" s="36"/>
    </row>
    <row r="63" spans="1:25">
      <c r="A63" s="26"/>
      <c r="B63" s="31"/>
      <c r="F63" s="36"/>
    </row>
    <row r="64" spans="1:25">
      <c r="A64" s="26"/>
      <c r="B64" s="31"/>
      <c r="F64" s="36"/>
    </row>
    <row r="65" spans="1:6">
      <c r="A65" s="26"/>
      <c r="B65" s="31"/>
      <c r="F65" s="36"/>
    </row>
    <row r="66" spans="1:6">
      <c r="A66" s="26"/>
      <c r="B66" s="31"/>
      <c r="F66" s="36"/>
    </row>
    <row r="67" spans="1:6" ht="23">
      <c r="A67" s="26"/>
      <c r="B67" s="31"/>
      <c r="F67" s="57"/>
    </row>
    <row r="68" spans="1:6">
      <c r="A68" s="26"/>
      <c r="B68" s="31"/>
      <c r="F68" s="36"/>
    </row>
    <row r="69" spans="1:6">
      <c r="A69" s="26"/>
      <c r="B69" s="31"/>
      <c r="F69" s="36"/>
    </row>
    <row r="70" spans="1:6">
      <c r="A70" s="26"/>
      <c r="B70" s="31"/>
      <c r="F70" s="36"/>
    </row>
    <row r="71" spans="1:6">
      <c r="A71" s="26"/>
      <c r="B71" s="31"/>
      <c r="F71" s="36"/>
    </row>
    <row r="72" spans="1:6">
      <c r="A72" s="26"/>
      <c r="B72" s="31"/>
      <c r="F72" s="36"/>
    </row>
    <row r="73" spans="1:6">
      <c r="A73" s="26"/>
      <c r="B73" s="31"/>
    </row>
    <row r="75" spans="1:6">
      <c r="A75" s="26"/>
      <c r="B75" s="31"/>
    </row>
    <row r="76" spans="1:6">
      <c r="A76" s="26"/>
      <c r="B76" s="3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40791-855C-4045-BBAC-0EBBBF97732E}">
  <dimension ref="A1:BO76"/>
  <sheetViews>
    <sheetView topLeftCell="A10" zoomScale="80" zoomScaleNormal="80" workbookViewId="0">
      <selection activeCell="F35" sqref="F35"/>
    </sheetView>
  </sheetViews>
  <sheetFormatPr baseColWidth="10" defaultColWidth="10.83203125" defaultRowHeight="15"/>
  <cols>
    <col min="1" max="1" width="20.5" style="27" customWidth="1"/>
    <col min="2" max="6" width="21.33203125" style="27" customWidth="1"/>
    <col min="7" max="16384" width="10.83203125" style="27"/>
  </cols>
  <sheetData>
    <row r="1" spans="1:67" s="3" customFormat="1" ht="1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67" s="3" customFormat="1" ht="14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7"/>
      <c r="U2" s="1"/>
      <c r="V2" s="7"/>
      <c r="W2" s="1"/>
      <c r="X2" s="8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67" s="3" customFormat="1" ht="14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7"/>
      <c r="U3" s="1"/>
      <c r="V3" s="7"/>
      <c r="W3" s="1"/>
      <c r="X3" s="8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67" s="3" customFormat="1" ht="14" customHeight="1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  <c r="T4" s="7"/>
      <c r="U4" s="1"/>
      <c r="V4" s="7"/>
      <c r="W4" s="1"/>
      <c r="X4" s="8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67" s="3" customFormat="1" ht="14" customHeight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1"/>
      <c r="V5" s="7"/>
      <c r="W5" s="1"/>
      <c r="X5" s="8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67" s="3" customFormat="1" ht="14" customHeight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9"/>
      <c r="R6" s="9"/>
      <c r="S6" s="10"/>
      <c r="T6" s="7"/>
      <c r="U6" s="7"/>
      <c r="V6" s="1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67" s="3" customFormat="1" ht="14" customHeight="1">
      <c r="A7" s="4"/>
      <c r="B7" s="5"/>
      <c r="C7" s="6"/>
      <c r="D7" s="6"/>
      <c r="E7" s="6"/>
      <c r="F7" s="6"/>
      <c r="G7" s="6"/>
      <c r="H7" s="1"/>
      <c r="I7" s="1"/>
      <c r="J7" s="1"/>
      <c r="K7" s="1"/>
      <c r="L7" s="1"/>
      <c r="M7" s="1"/>
      <c r="N7" s="1"/>
      <c r="O7" s="1"/>
      <c r="P7" s="8"/>
      <c r="Q7" s="8"/>
      <c r="R7" s="12"/>
      <c r="S7" s="1"/>
      <c r="T7" s="8"/>
      <c r="U7" s="13"/>
      <c r="V7" s="13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67" s="3" customFormat="1" ht="14" customHeight="1">
      <c r="A8" s="4"/>
      <c r="B8" s="5"/>
      <c r="C8" s="6"/>
      <c r="D8" s="6"/>
      <c r="E8" s="6"/>
      <c r="F8" s="6"/>
      <c r="G8" s="6"/>
      <c r="H8" s="1"/>
      <c r="I8" s="1"/>
      <c r="J8" s="1"/>
      <c r="K8" s="1"/>
      <c r="L8" s="1"/>
      <c r="M8" s="1"/>
      <c r="N8" s="1"/>
      <c r="O8" s="1"/>
      <c r="P8" s="8"/>
      <c r="Q8" s="8"/>
      <c r="R8" s="12"/>
      <c r="S8" s="1"/>
      <c r="T8" s="8"/>
      <c r="U8" s="13"/>
      <c r="V8" s="13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67" s="3" customFormat="1" ht="14" customHeight="1">
      <c r="A9" s="4"/>
      <c r="B9" s="5"/>
      <c r="C9" s="6"/>
      <c r="D9" s="6"/>
      <c r="E9" s="6"/>
      <c r="F9" s="6"/>
      <c r="G9" s="6"/>
      <c r="H9" s="1"/>
      <c r="I9" s="1"/>
      <c r="J9" s="1"/>
      <c r="K9" s="1"/>
      <c r="L9" s="1"/>
      <c r="M9" s="1"/>
      <c r="N9" s="1"/>
      <c r="O9" s="1"/>
      <c r="P9" s="8"/>
      <c r="Q9" s="8"/>
      <c r="R9" s="12"/>
      <c r="S9" s="1"/>
      <c r="T9" s="8"/>
      <c r="U9" s="13"/>
      <c r="V9" s="13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67" s="3" customFormat="1" ht="14" customHeight="1">
      <c r="A10" s="4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8"/>
      <c r="Q10" s="8"/>
      <c r="R10" s="12"/>
      <c r="S10" s="1"/>
      <c r="T10" s="8"/>
      <c r="U10" s="13"/>
      <c r="V10" s="13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67" s="17" customFormat="1" ht="16">
      <c r="A11" s="15"/>
      <c r="P11" s="18"/>
      <c r="Q11" s="18"/>
      <c r="R11" s="18"/>
      <c r="S11" s="18"/>
      <c r="T11" s="18"/>
      <c r="U11" s="18"/>
    </row>
    <row r="12" spans="1:67" s="17" customFormat="1" ht="16" thickBot="1">
      <c r="A12" s="19"/>
      <c r="B12" s="19"/>
      <c r="C12" s="19"/>
      <c r="D12" s="19"/>
      <c r="E12" s="19"/>
      <c r="F12" s="19"/>
      <c r="G12" s="19"/>
      <c r="H12" s="20"/>
      <c r="I12" s="19"/>
      <c r="J12" s="19"/>
      <c r="K12" s="19"/>
      <c r="L12" s="19"/>
      <c r="M12" s="19"/>
      <c r="N12" s="19"/>
      <c r="O12" s="19"/>
      <c r="P12" s="19"/>
      <c r="Q12" s="20"/>
      <c r="R12" s="20"/>
      <c r="S12" s="20"/>
      <c r="T12" s="20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</row>
    <row r="13" spans="1:67" s="17" customForma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</row>
    <row r="14" spans="1:67" s="17" customFormat="1" ht="16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</row>
    <row r="15" spans="1:67" s="24" customFormat="1"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</row>
    <row r="16" spans="1:67" s="24" customFormat="1"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</row>
    <row r="17" spans="1:45" s="24" customFormat="1" ht="31">
      <c r="A17" s="40" t="s">
        <v>54</v>
      </c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</row>
    <row r="18" spans="1:45" s="24" customFormat="1"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s="24" customFormat="1"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</row>
    <row r="20" spans="1:45" s="25" customFormat="1" ht="1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ht="16" thickBot="1">
      <c r="A21" s="26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ht="16">
      <c r="A22" s="37" t="s">
        <v>35</v>
      </c>
      <c r="B22" s="55" t="str">
        <f>B34</f>
        <v>1 Account</v>
      </c>
      <c r="C22" s="55" t="str">
        <f t="shared" ref="C22:F22" si="0">C34</f>
        <v>2 Accounts</v>
      </c>
      <c r="D22" s="55" t="str">
        <f t="shared" si="0"/>
        <v>3 Accounts</v>
      </c>
      <c r="E22" s="55" t="str">
        <f t="shared" si="0"/>
        <v>4 Accounts</v>
      </c>
      <c r="F22" s="55" t="str">
        <f t="shared" si="0"/>
        <v>5+ Accounts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</row>
    <row r="23" spans="1:45">
      <c r="B23" s="51"/>
      <c r="C23" s="51"/>
      <c r="D23" s="51"/>
      <c r="E23" s="51"/>
      <c r="F23" s="51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</row>
    <row r="24" spans="1:45">
      <c r="A24" s="26" t="s">
        <v>1</v>
      </c>
      <c r="B24" s="52">
        <f>B36</f>
        <v>0.28000000000000003</v>
      </c>
      <c r="C24" s="52">
        <f t="shared" ref="C24:F28" si="1">C36</f>
        <v>0.28999999999999998</v>
      </c>
      <c r="D24" s="52">
        <f t="shared" si="1"/>
        <v>0.24</v>
      </c>
      <c r="E24" s="52">
        <f t="shared" si="1"/>
        <v>0.08</v>
      </c>
      <c r="F24" s="52">
        <f t="shared" si="1"/>
        <v>0.11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</row>
    <row r="25" spans="1:45" ht="16">
      <c r="A25" s="50" t="s">
        <v>36</v>
      </c>
      <c r="B25" s="52">
        <f>B37</f>
        <v>0.47</v>
      </c>
      <c r="C25" s="52">
        <f t="shared" si="1"/>
        <v>0.33</v>
      </c>
      <c r="D25" s="52">
        <f t="shared" si="1"/>
        <v>0.14000000000000001</v>
      </c>
      <c r="E25" s="52">
        <f t="shared" si="1"/>
        <v>0.03</v>
      </c>
      <c r="F25" s="52">
        <f t="shared" si="1"/>
        <v>0.03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</row>
    <row r="26" spans="1:45">
      <c r="A26" s="26" t="s">
        <v>37</v>
      </c>
      <c r="B26" s="52">
        <f>B38</f>
        <v>0.25</v>
      </c>
      <c r="C26" s="52">
        <f t="shared" si="1"/>
        <v>0.3</v>
      </c>
      <c r="D26" s="52">
        <f t="shared" si="1"/>
        <v>0.25</v>
      </c>
      <c r="E26" s="52">
        <f t="shared" si="1"/>
        <v>0.09</v>
      </c>
      <c r="F26" s="52">
        <f t="shared" si="1"/>
        <v>0.11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</row>
    <row r="27" spans="1:45">
      <c r="A27" s="26" t="s">
        <v>38</v>
      </c>
      <c r="B27" s="52">
        <f>B39</f>
        <v>0.09</v>
      </c>
      <c r="C27" s="52">
        <f t="shared" si="1"/>
        <v>0.19</v>
      </c>
      <c r="D27" s="52">
        <f t="shared" si="1"/>
        <v>0.38</v>
      </c>
      <c r="E27" s="52">
        <f t="shared" si="1"/>
        <v>0.11</v>
      </c>
      <c r="F27" s="52">
        <f t="shared" si="1"/>
        <v>0.23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</row>
    <row r="28" spans="1:45">
      <c r="A28" s="26" t="s">
        <v>39</v>
      </c>
      <c r="B28" s="52">
        <f>B40</f>
        <v>0.1</v>
      </c>
      <c r="C28" s="52">
        <f t="shared" si="1"/>
        <v>0.1</v>
      </c>
      <c r="D28" s="52">
        <f t="shared" si="1"/>
        <v>0.2</v>
      </c>
      <c r="E28" s="52">
        <f t="shared" si="1"/>
        <v>0.3</v>
      </c>
      <c r="F28" s="52">
        <f t="shared" si="1"/>
        <v>0.3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</row>
    <row r="29" spans="1:45"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</row>
    <row r="30" spans="1:45">
      <c r="A30" s="26"/>
      <c r="B30" s="31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</row>
    <row r="31" spans="1:45">
      <c r="A31" s="26"/>
      <c r="B31" s="31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</row>
    <row r="32" spans="1:45">
      <c r="A32" s="26"/>
      <c r="B32" s="31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</row>
    <row r="33" spans="1:45" ht="16" thickBot="1">
      <c r="A33" s="26"/>
      <c r="B33" s="31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</row>
    <row r="34" spans="1:45" ht="16">
      <c r="A34" s="37" t="s">
        <v>2</v>
      </c>
      <c r="B34" s="55" t="s">
        <v>83</v>
      </c>
      <c r="C34" s="55" t="s">
        <v>84</v>
      </c>
      <c r="D34" s="55" t="s">
        <v>85</v>
      </c>
      <c r="E34" s="55" t="s">
        <v>86</v>
      </c>
      <c r="F34" s="55" t="s">
        <v>87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</row>
    <row r="35" spans="1:45">
      <c r="B35" s="56"/>
      <c r="C35" s="56"/>
      <c r="D35" s="56"/>
      <c r="E35" s="56"/>
      <c r="F35" s="56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</row>
    <row r="36" spans="1:45">
      <c r="A36" s="26" t="s">
        <v>1</v>
      </c>
      <c r="B36" s="52">
        <v>0.28000000000000003</v>
      </c>
      <c r="C36" s="54">
        <v>0.28999999999999998</v>
      </c>
      <c r="D36" s="54">
        <v>0.24</v>
      </c>
      <c r="E36" s="54">
        <v>0.08</v>
      </c>
      <c r="F36" s="54">
        <v>0.11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</row>
    <row r="37" spans="1:45" ht="16">
      <c r="A37" s="50" t="s">
        <v>36</v>
      </c>
      <c r="B37" s="52">
        <v>0.47</v>
      </c>
      <c r="C37" s="53">
        <v>0.33</v>
      </c>
      <c r="D37" s="53">
        <v>0.14000000000000001</v>
      </c>
      <c r="E37" s="53">
        <v>0.03</v>
      </c>
      <c r="F37" s="53">
        <v>0.03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</row>
    <row r="38" spans="1:45">
      <c r="A38" s="26" t="s">
        <v>37</v>
      </c>
      <c r="B38" s="52">
        <v>0.25</v>
      </c>
      <c r="C38" s="53">
        <v>0.3</v>
      </c>
      <c r="D38" s="53">
        <v>0.25</v>
      </c>
      <c r="E38" s="53">
        <v>0.09</v>
      </c>
      <c r="F38" s="53">
        <v>0.11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</row>
    <row r="39" spans="1:45">
      <c r="A39" s="26" t="s">
        <v>38</v>
      </c>
      <c r="B39" s="52">
        <v>0.09</v>
      </c>
      <c r="C39" s="53">
        <v>0.19</v>
      </c>
      <c r="D39" s="53">
        <v>0.38</v>
      </c>
      <c r="E39" s="53">
        <v>0.11</v>
      </c>
      <c r="F39" s="53">
        <v>0.23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</row>
    <row r="40" spans="1:45">
      <c r="A40" s="26" t="s">
        <v>39</v>
      </c>
      <c r="B40" s="52">
        <v>0.1</v>
      </c>
      <c r="C40" s="53">
        <v>0.1</v>
      </c>
      <c r="D40" s="53">
        <v>0.2</v>
      </c>
      <c r="E40" s="53">
        <v>0.3</v>
      </c>
      <c r="F40" s="53">
        <v>0.3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</row>
    <row r="41" spans="1:45"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</row>
    <row r="42" spans="1:45">
      <c r="A42" s="26"/>
      <c r="B42" s="31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</row>
    <row r="43" spans="1:45">
      <c r="A43" s="26"/>
      <c r="B43" s="31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</row>
    <row r="44" spans="1:45">
      <c r="A44" s="26"/>
      <c r="B44" s="31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</row>
    <row r="45" spans="1:45">
      <c r="A45" s="26"/>
      <c r="B45" s="31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</row>
    <row r="46" spans="1:45">
      <c r="A46" s="26"/>
      <c r="B46" s="31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</row>
    <row r="47" spans="1:45">
      <c r="A47" s="26"/>
      <c r="B47" s="31"/>
      <c r="G47" s="36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</row>
    <row r="48" spans="1:45">
      <c r="A48" s="26"/>
      <c r="B48" s="31"/>
      <c r="G48" s="36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>
      <c r="A49" s="26"/>
      <c r="B49" s="31"/>
      <c r="G49" s="36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>
      <c r="A50" s="26"/>
      <c r="B50" s="31"/>
      <c r="G50" s="36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>
      <c r="A51" s="26"/>
      <c r="B51" s="31"/>
      <c r="G51" s="36"/>
    </row>
    <row r="52" spans="1:26">
      <c r="A52" s="26"/>
      <c r="B52" s="31"/>
      <c r="G52" s="36"/>
    </row>
    <row r="53" spans="1:26">
      <c r="A53" s="26"/>
      <c r="B53" s="31"/>
      <c r="G53" s="36"/>
    </row>
    <row r="54" spans="1:26">
      <c r="A54" s="26"/>
      <c r="B54" s="31"/>
      <c r="G54" s="36"/>
    </row>
    <row r="55" spans="1:26">
      <c r="A55" s="26"/>
      <c r="B55" s="31"/>
      <c r="G55" s="36"/>
    </row>
    <row r="56" spans="1:26">
      <c r="A56" s="26"/>
      <c r="B56" s="31"/>
      <c r="G56" s="36"/>
    </row>
    <row r="57" spans="1:26">
      <c r="A57" s="26"/>
      <c r="B57" s="31"/>
      <c r="G57" s="36"/>
    </row>
    <row r="58" spans="1:26">
      <c r="A58" s="26"/>
      <c r="B58" s="31"/>
      <c r="G58" s="36"/>
    </row>
    <row r="59" spans="1:26">
      <c r="A59" s="26"/>
      <c r="B59" s="31"/>
      <c r="G59" s="36"/>
    </row>
    <row r="60" spans="1:26">
      <c r="A60" s="26"/>
      <c r="B60" s="31"/>
      <c r="G60" s="36"/>
    </row>
    <row r="61" spans="1:26">
      <c r="A61" s="26"/>
      <c r="B61" s="31"/>
      <c r="G61" s="36"/>
    </row>
    <row r="62" spans="1:26">
      <c r="A62" s="26"/>
      <c r="B62" s="31"/>
      <c r="G62" s="36"/>
    </row>
    <row r="63" spans="1:26">
      <c r="A63" s="26"/>
      <c r="B63" s="31"/>
      <c r="G63" s="36"/>
    </row>
    <row r="64" spans="1:26">
      <c r="A64" s="26"/>
      <c r="B64" s="31"/>
      <c r="G64" s="36"/>
    </row>
    <row r="65" spans="1:7">
      <c r="A65" s="26"/>
      <c r="B65" s="31"/>
      <c r="G65" s="36"/>
    </row>
    <row r="66" spans="1:7">
      <c r="A66" s="26"/>
      <c r="B66" s="31"/>
      <c r="G66" s="36"/>
    </row>
    <row r="67" spans="1:7" ht="23">
      <c r="A67" s="26"/>
      <c r="B67" s="31"/>
      <c r="G67" s="57"/>
    </row>
    <row r="68" spans="1:7">
      <c r="A68" s="26"/>
      <c r="B68" s="31"/>
      <c r="G68" s="36"/>
    </row>
    <row r="69" spans="1:7">
      <c r="A69" s="26"/>
      <c r="B69" s="31"/>
      <c r="G69" s="36"/>
    </row>
    <row r="70" spans="1:7">
      <c r="A70" s="26"/>
      <c r="B70" s="31"/>
      <c r="G70" s="36"/>
    </row>
    <row r="71" spans="1:7">
      <c r="A71" s="26"/>
      <c r="B71" s="31"/>
      <c r="G71" s="36"/>
    </row>
    <row r="72" spans="1:7">
      <c r="A72" s="26"/>
      <c r="B72" s="31"/>
      <c r="G72" s="36"/>
    </row>
    <row r="73" spans="1:7">
      <c r="A73" s="26"/>
      <c r="B73" s="31"/>
    </row>
    <row r="75" spans="1:7">
      <c r="A75" s="26"/>
      <c r="B75" s="31"/>
    </row>
    <row r="76" spans="1:7">
      <c r="A76" s="26"/>
      <c r="B76" s="3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30EC-E233-F540-B345-B6B4475906A0}">
  <dimension ref="A1:BP76"/>
  <sheetViews>
    <sheetView topLeftCell="A33" zoomScale="80" zoomScaleNormal="80" workbookViewId="0">
      <selection activeCell="S74" sqref="S74"/>
    </sheetView>
  </sheetViews>
  <sheetFormatPr baseColWidth="10" defaultColWidth="10.83203125" defaultRowHeight="15"/>
  <cols>
    <col min="1" max="1" width="20.5" style="27" customWidth="1"/>
    <col min="2" max="7" width="21.33203125" style="27" customWidth="1"/>
    <col min="8" max="16384" width="10.83203125" style="27"/>
  </cols>
  <sheetData>
    <row r="1" spans="1:68" s="3" customFormat="1" ht="1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68" s="3" customFormat="1" ht="14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  <c r="U2" s="7"/>
      <c r="V2" s="1"/>
      <c r="W2" s="7"/>
      <c r="X2" s="1"/>
      <c r="Y2" s="8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68" s="3" customFormat="1" ht="14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  <c r="U3" s="7"/>
      <c r="V3" s="1"/>
      <c r="W3" s="7"/>
      <c r="X3" s="1"/>
      <c r="Y3" s="8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68" s="3" customFormat="1" ht="14" customHeight="1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  <c r="U4" s="7"/>
      <c r="V4" s="1"/>
      <c r="W4" s="7"/>
      <c r="X4" s="1"/>
      <c r="Y4" s="8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68" s="3" customFormat="1" ht="14" customHeight="1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7"/>
      <c r="U5" s="7"/>
      <c r="V5" s="1"/>
      <c r="W5" s="7"/>
      <c r="X5" s="1"/>
      <c r="Y5" s="8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68" s="3" customFormat="1" ht="14" customHeight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9"/>
      <c r="S6" s="9"/>
      <c r="T6" s="10"/>
      <c r="U6" s="7"/>
      <c r="V6" s="7"/>
      <c r="W6" s="1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68" s="3" customFormat="1" ht="14" customHeight="1">
      <c r="A7" s="4"/>
      <c r="B7" s="5"/>
      <c r="C7" s="6"/>
      <c r="D7" s="6"/>
      <c r="E7" s="6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8"/>
      <c r="R7" s="8"/>
      <c r="S7" s="12"/>
      <c r="T7" s="1"/>
      <c r="U7" s="8"/>
      <c r="V7" s="13"/>
      <c r="W7" s="1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68" s="3" customFormat="1" ht="14" customHeight="1">
      <c r="A8" s="4"/>
      <c r="B8" s="5"/>
      <c r="C8" s="6"/>
      <c r="D8" s="6"/>
      <c r="E8" s="6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8"/>
      <c r="R8" s="8"/>
      <c r="S8" s="12"/>
      <c r="T8" s="1"/>
      <c r="U8" s="8"/>
      <c r="V8" s="13"/>
      <c r="W8" s="1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68" s="3" customFormat="1" ht="14" customHeight="1">
      <c r="A9" s="4"/>
      <c r="B9" s="5"/>
      <c r="C9" s="6"/>
      <c r="D9" s="6"/>
      <c r="E9" s="6"/>
      <c r="F9" s="6"/>
      <c r="G9" s="6"/>
      <c r="H9" s="6"/>
      <c r="I9" s="1"/>
      <c r="J9" s="1"/>
      <c r="K9" s="1"/>
      <c r="L9" s="1"/>
      <c r="M9" s="1"/>
      <c r="N9" s="1"/>
      <c r="O9" s="1"/>
      <c r="P9" s="1"/>
      <c r="Q9" s="8"/>
      <c r="R9" s="8"/>
      <c r="S9" s="12"/>
      <c r="T9" s="1"/>
      <c r="U9" s="8"/>
      <c r="V9" s="13"/>
      <c r="W9" s="1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68" s="3" customFormat="1" ht="14" customHeight="1">
      <c r="A10" s="4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8"/>
      <c r="R10" s="8"/>
      <c r="S10" s="12"/>
      <c r="T10" s="1"/>
      <c r="U10" s="8"/>
      <c r="V10" s="13"/>
      <c r="W10" s="1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68" s="17" customFormat="1" ht="16">
      <c r="A11" s="15"/>
      <c r="Q11" s="18"/>
      <c r="R11" s="18"/>
      <c r="S11" s="18"/>
      <c r="T11" s="18"/>
      <c r="U11" s="18"/>
      <c r="V11" s="18"/>
    </row>
    <row r="12" spans="1:68" s="17" customFormat="1" ht="16" thickBot="1">
      <c r="A12" s="19"/>
      <c r="B12" s="19"/>
      <c r="C12" s="19"/>
      <c r="D12" s="19"/>
      <c r="E12" s="19"/>
      <c r="F12" s="19"/>
      <c r="G12" s="19"/>
      <c r="H12" s="19"/>
      <c r="I12" s="20"/>
      <c r="J12" s="19"/>
      <c r="K12" s="19"/>
      <c r="L12" s="19"/>
      <c r="M12" s="19"/>
      <c r="N12" s="19"/>
      <c r="O12" s="19"/>
      <c r="P12" s="19"/>
      <c r="Q12" s="19"/>
      <c r="R12" s="20"/>
      <c r="S12" s="20"/>
      <c r="T12" s="20"/>
      <c r="U12" s="20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</row>
    <row r="13" spans="1:68" s="17" customForma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</row>
    <row r="14" spans="1:68" s="17" customFormat="1" ht="16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</row>
    <row r="15" spans="1:68" s="24" customFormat="1"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</row>
    <row r="16" spans="1:68" s="24" customFormat="1"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</row>
    <row r="17" spans="1:46" s="24" customFormat="1" ht="31">
      <c r="A17" s="40" t="s">
        <v>60</v>
      </c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</row>
    <row r="18" spans="1:46" s="24" customFormat="1"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</row>
    <row r="19" spans="1:46" s="24" customFormat="1"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</row>
    <row r="20" spans="1:46" s="25" customFormat="1" ht="1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</row>
    <row r="21" spans="1:46" ht="16" thickBot="1">
      <c r="A21" s="26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</row>
    <row r="22" spans="1:46" ht="32">
      <c r="A22" s="37" t="s">
        <v>35</v>
      </c>
      <c r="B22" s="55" t="str">
        <f>B34</f>
        <v>As a form of entertainment</v>
      </c>
      <c r="C22" s="55" t="str">
        <f t="shared" ref="C22:G22" si="0">C34</f>
        <v>To make money</v>
      </c>
      <c r="D22" s="55" t="str">
        <f t="shared" si="0"/>
        <v>To compete against others</v>
      </c>
      <c r="E22" s="55" t="str">
        <f t="shared" si="0"/>
        <v>To make sports events more interesting</v>
      </c>
      <c r="F22" s="55" t="str">
        <f t="shared" si="0"/>
        <v>To be sociable</v>
      </c>
      <c r="G22" s="55" t="str">
        <f t="shared" si="0"/>
        <v>Other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</row>
    <row r="23" spans="1:46">
      <c r="B23" s="51"/>
      <c r="C23" s="51"/>
      <c r="D23" s="51"/>
      <c r="E23" s="51"/>
      <c r="F23" s="51"/>
      <c r="G23" s="51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</row>
    <row r="24" spans="1:46">
      <c r="A24" s="26" t="s">
        <v>1</v>
      </c>
      <c r="B24" s="52">
        <f>B36</f>
        <v>0.35900621118012421</v>
      </c>
      <c r="C24" s="52">
        <f t="shared" ref="C24:G28" si="1">C36</f>
        <v>0.35155279503105591</v>
      </c>
      <c r="D24" s="52">
        <f t="shared" si="1"/>
        <v>0.11055900621118013</v>
      </c>
      <c r="E24" s="52">
        <f t="shared" si="1"/>
        <v>0.11925465838509317</v>
      </c>
      <c r="F24" s="52">
        <f t="shared" si="1"/>
        <v>5.5900621118012424E-2</v>
      </c>
      <c r="G24" s="52">
        <f t="shared" si="1"/>
        <v>3.7267080745341614E-3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</row>
    <row r="25" spans="1:46" ht="16">
      <c r="A25" s="50" t="s">
        <v>36</v>
      </c>
      <c r="B25" s="52">
        <f>B37</f>
        <v>0.40853658536585363</v>
      </c>
      <c r="C25" s="52">
        <f t="shared" si="1"/>
        <v>0.37804878048780488</v>
      </c>
      <c r="D25" s="52">
        <f t="shared" si="1"/>
        <v>7.926829268292683E-2</v>
      </c>
      <c r="E25" s="52">
        <f t="shared" si="1"/>
        <v>6.7073170731707321E-2</v>
      </c>
      <c r="F25" s="52">
        <f t="shared" si="1"/>
        <v>6.097560975609756E-2</v>
      </c>
      <c r="G25" s="52">
        <f t="shared" si="1"/>
        <v>6.0975609756097563E-3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</row>
    <row r="26" spans="1:46">
      <c r="A26" s="26" t="s">
        <v>37</v>
      </c>
      <c r="B26" s="52">
        <f>B38</f>
        <v>0.36326530612244901</v>
      </c>
      <c r="C26" s="52">
        <f t="shared" si="1"/>
        <v>0.35918367346938773</v>
      </c>
      <c r="D26" s="52">
        <f t="shared" si="1"/>
        <v>0.10408163265306122</v>
      </c>
      <c r="E26" s="52">
        <f t="shared" si="1"/>
        <v>0.12244897959183673</v>
      </c>
      <c r="F26" s="52">
        <f t="shared" si="1"/>
        <v>5.1020408163265307E-2</v>
      </c>
      <c r="G26" s="52">
        <f t="shared" si="1"/>
        <v>0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</row>
    <row r="27" spans="1:46">
      <c r="A27" s="26" t="s">
        <v>38</v>
      </c>
      <c r="B27" s="52">
        <f>B39</f>
        <v>0.30833333333333335</v>
      </c>
      <c r="C27" s="52">
        <f t="shared" si="1"/>
        <v>0.28333333333333333</v>
      </c>
      <c r="D27" s="52">
        <f t="shared" si="1"/>
        <v>0.14166666666666666</v>
      </c>
      <c r="E27" s="52">
        <f t="shared" si="1"/>
        <v>0.17499999999999999</v>
      </c>
      <c r="F27" s="52">
        <f t="shared" si="1"/>
        <v>7.4999999999999997E-2</v>
      </c>
      <c r="G27" s="52">
        <f t="shared" si="1"/>
        <v>1.6666666666666666E-2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</row>
    <row r="28" spans="1:46">
      <c r="A28" s="26" t="s">
        <v>39</v>
      </c>
      <c r="B28" s="52">
        <f>B40</f>
        <v>0.20833333333333334</v>
      </c>
      <c r="C28" s="52">
        <f t="shared" si="1"/>
        <v>0.375</v>
      </c>
      <c r="D28" s="52">
        <f t="shared" si="1"/>
        <v>0.20833333333333334</v>
      </c>
      <c r="E28" s="52">
        <f t="shared" si="1"/>
        <v>0.16666666666666666</v>
      </c>
      <c r="F28" s="52">
        <f t="shared" si="1"/>
        <v>4.1666666666666664E-2</v>
      </c>
      <c r="G28" s="52">
        <f t="shared" si="1"/>
        <v>0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</row>
    <row r="29" spans="1:46"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</row>
    <row r="30" spans="1:46">
      <c r="A30" s="26"/>
      <c r="B30" s="31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</row>
    <row r="31" spans="1:46">
      <c r="A31" s="26"/>
      <c r="B31" s="31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</row>
    <row r="32" spans="1:46">
      <c r="A32" s="26"/>
      <c r="B32" s="31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</row>
    <row r="33" spans="1:46" ht="16" thickBot="1">
      <c r="A33" s="26"/>
      <c r="B33" s="31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</row>
    <row r="34" spans="1:46" ht="32">
      <c r="A34" s="37" t="s">
        <v>2</v>
      </c>
      <c r="B34" s="55" t="s">
        <v>55</v>
      </c>
      <c r="C34" s="55" t="s">
        <v>56</v>
      </c>
      <c r="D34" s="55" t="s">
        <v>57</v>
      </c>
      <c r="E34" s="55" t="s">
        <v>58</v>
      </c>
      <c r="F34" s="55" t="s">
        <v>59</v>
      </c>
      <c r="G34" s="55" t="s">
        <v>34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</row>
    <row r="35" spans="1:46">
      <c r="B35" s="56"/>
      <c r="C35" s="56"/>
      <c r="D35" s="56"/>
      <c r="E35" s="56"/>
      <c r="F35" s="56"/>
      <c r="G35" s="56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</row>
    <row r="36" spans="1:46">
      <c r="A36" s="26" t="s">
        <v>1</v>
      </c>
      <c r="B36" s="52">
        <v>0.35900621118012421</v>
      </c>
      <c r="C36" s="54">
        <v>0.35155279503105591</v>
      </c>
      <c r="D36" s="54">
        <v>0.11055900621118013</v>
      </c>
      <c r="E36" s="54">
        <v>0.11925465838509317</v>
      </c>
      <c r="F36" s="54">
        <v>5.5900621118012424E-2</v>
      </c>
      <c r="G36" s="54">
        <v>3.7267080745341614E-3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</row>
    <row r="37" spans="1:46" ht="16">
      <c r="A37" s="50" t="s">
        <v>36</v>
      </c>
      <c r="B37" s="52">
        <v>0.40853658536585363</v>
      </c>
      <c r="C37" s="53">
        <v>0.37804878048780488</v>
      </c>
      <c r="D37" s="53">
        <v>7.926829268292683E-2</v>
      </c>
      <c r="E37" s="53">
        <v>6.7073170731707321E-2</v>
      </c>
      <c r="F37" s="53">
        <v>6.097560975609756E-2</v>
      </c>
      <c r="G37" s="53">
        <v>6.0975609756097563E-3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</row>
    <row r="38" spans="1:46">
      <c r="A38" s="26" t="s">
        <v>37</v>
      </c>
      <c r="B38" s="52">
        <v>0.36326530612244901</v>
      </c>
      <c r="C38" s="53">
        <v>0.35918367346938773</v>
      </c>
      <c r="D38" s="53">
        <v>0.10408163265306122</v>
      </c>
      <c r="E38" s="53">
        <v>0.12244897959183673</v>
      </c>
      <c r="F38" s="53">
        <v>5.1020408163265307E-2</v>
      </c>
      <c r="G38" s="53">
        <v>0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</row>
    <row r="39" spans="1:46">
      <c r="A39" s="26" t="s">
        <v>38</v>
      </c>
      <c r="B39" s="52">
        <v>0.30833333333333335</v>
      </c>
      <c r="C39" s="53">
        <v>0.28333333333333333</v>
      </c>
      <c r="D39" s="53">
        <v>0.14166666666666666</v>
      </c>
      <c r="E39" s="53">
        <v>0.17499999999999999</v>
      </c>
      <c r="F39" s="53">
        <v>7.4999999999999997E-2</v>
      </c>
      <c r="G39" s="53">
        <v>1.6666666666666666E-2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</row>
    <row r="40" spans="1:46">
      <c r="A40" s="26" t="s">
        <v>39</v>
      </c>
      <c r="B40" s="52">
        <v>0.20833333333333334</v>
      </c>
      <c r="C40" s="53">
        <v>0.375</v>
      </c>
      <c r="D40" s="53">
        <v>0.20833333333333334</v>
      </c>
      <c r="E40" s="53">
        <v>0.16666666666666666</v>
      </c>
      <c r="F40" s="53">
        <v>4.1666666666666664E-2</v>
      </c>
      <c r="G40" s="53">
        <v>0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</row>
    <row r="41" spans="1:46"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</row>
    <row r="42" spans="1:46">
      <c r="A42" s="26"/>
      <c r="B42" s="31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</row>
    <row r="43" spans="1:46">
      <c r="A43" s="26"/>
      <c r="B43" s="31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</row>
    <row r="44" spans="1:46">
      <c r="A44" s="26"/>
      <c r="B44" s="31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</row>
    <row r="45" spans="1:46">
      <c r="A45" s="26"/>
      <c r="B45" s="31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</row>
    <row r="46" spans="1:46">
      <c r="A46" s="26"/>
      <c r="B46" s="31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</row>
    <row r="47" spans="1:46">
      <c r="A47" s="26"/>
      <c r="B47" s="31"/>
      <c r="H47" s="36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</row>
    <row r="48" spans="1:46">
      <c r="A48" s="26"/>
      <c r="B48" s="31"/>
      <c r="H48" s="36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7">
      <c r="A49" s="26"/>
      <c r="B49" s="31"/>
      <c r="H49" s="36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>
      <c r="A50" s="26"/>
      <c r="B50" s="31"/>
      <c r="H50" s="36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1:27">
      <c r="A51" s="26"/>
      <c r="B51" s="31"/>
      <c r="H51" s="36"/>
    </row>
    <row r="52" spans="1:27">
      <c r="A52" s="26"/>
      <c r="B52" s="31"/>
      <c r="H52" s="36"/>
    </row>
    <row r="53" spans="1:27">
      <c r="A53" s="26"/>
      <c r="B53" s="31"/>
      <c r="H53" s="36"/>
    </row>
    <row r="54" spans="1:27">
      <c r="A54" s="26"/>
      <c r="B54" s="31"/>
      <c r="H54" s="36"/>
    </row>
    <row r="55" spans="1:27">
      <c r="A55" s="26"/>
      <c r="B55" s="31"/>
      <c r="H55" s="36"/>
    </row>
    <row r="56" spans="1:27">
      <c r="A56" s="26"/>
      <c r="B56" s="31"/>
      <c r="H56" s="36"/>
    </row>
    <row r="57" spans="1:27">
      <c r="A57" s="26"/>
      <c r="B57" s="31"/>
      <c r="H57" s="36"/>
    </row>
    <row r="58" spans="1:27">
      <c r="A58" s="26"/>
      <c r="B58" s="31"/>
      <c r="H58" s="36"/>
    </row>
    <row r="59" spans="1:27">
      <c r="A59" s="26"/>
      <c r="B59" s="31"/>
      <c r="H59" s="36"/>
    </row>
    <row r="60" spans="1:27">
      <c r="A60" s="26"/>
      <c r="B60" s="31"/>
      <c r="H60" s="36"/>
    </row>
    <row r="61" spans="1:27">
      <c r="A61" s="26"/>
      <c r="B61" s="31"/>
      <c r="H61" s="36"/>
    </row>
    <row r="62" spans="1:27">
      <c r="A62" s="26"/>
      <c r="B62" s="31"/>
      <c r="H62" s="36"/>
    </row>
    <row r="63" spans="1:27">
      <c r="A63" s="26"/>
      <c r="B63" s="31"/>
      <c r="H63" s="36"/>
    </row>
    <row r="64" spans="1:27">
      <c r="A64" s="26"/>
      <c r="B64" s="31"/>
      <c r="H64" s="36"/>
    </row>
    <row r="65" spans="1:8">
      <c r="A65" s="26"/>
      <c r="B65" s="31"/>
      <c r="H65" s="36"/>
    </row>
    <row r="66" spans="1:8">
      <c r="A66" s="26"/>
      <c r="B66" s="31"/>
      <c r="H66" s="36"/>
    </row>
    <row r="67" spans="1:8" ht="23">
      <c r="A67" s="26"/>
      <c r="B67" s="31"/>
      <c r="H67" s="57"/>
    </row>
    <row r="68" spans="1:8">
      <c r="A68" s="26"/>
      <c r="B68" s="31"/>
      <c r="H68" s="36"/>
    </row>
    <row r="69" spans="1:8">
      <c r="A69" s="26"/>
      <c r="B69" s="31"/>
      <c r="H69" s="36"/>
    </row>
    <row r="70" spans="1:8">
      <c r="A70" s="26"/>
      <c r="B70" s="31"/>
      <c r="H70" s="36"/>
    </row>
    <row r="71" spans="1:8">
      <c r="A71" s="26"/>
      <c r="B71" s="31"/>
      <c r="H71" s="36"/>
    </row>
    <row r="72" spans="1:8">
      <c r="A72" s="26"/>
      <c r="B72" s="31"/>
      <c r="H72" s="36"/>
    </row>
    <row r="73" spans="1:8">
      <c r="A73" s="26"/>
      <c r="B73" s="31"/>
    </row>
    <row r="75" spans="1:8">
      <c r="A75" s="26"/>
      <c r="B75" s="31"/>
    </row>
    <row r="76" spans="1:8">
      <c r="A76" s="26"/>
      <c r="B76" s="3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Survey Data &gt;&gt;</vt:lpstr>
      <vt:lpstr>Unprompted Brand Awareness </vt:lpstr>
      <vt:lpstr>Concentration of Spend</vt:lpstr>
      <vt:lpstr>Demographics</vt:lpstr>
      <vt:lpstr>Choice of Operator</vt:lpstr>
      <vt:lpstr>Choice of Unlicensed</vt:lpstr>
      <vt:lpstr>Licensed v Unlicensed </vt:lpstr>
      <vt:lpstr>Number of Accounts</vt:lpstr>
      <vt:lpstr>Why Gamble</vt:lpstr>
      <vt:lpstr>View on Advertising</vt:lpstr>
      <vt:lpstr>View on Integrity</vt:lpstr>
      <vt:lpstr>View of Industry</vt:lpstr>
      <vt:lpstr>Financial Difficulty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Birkin</dc:creator>
  <cp:lastModifiedBy>Josh Hodgson</cp:lastModifiedBy>
  <dcterms:created xsi:type="dcterms:W3CDTF">2025-03-18T22:41:04Z</dcterms:created>
  <dcterms:modified xsi:type="dcterms:W3CDTF">2025-06-11T08:36:09Z</dcterms:modified>
</cp:coreProperties>
</file>